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1164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PRIHODA'!$A$1:$H$45</definedName>
  </definedNames>
  <calcPr calcId="125725"/>
</workbook>
</file>

<file path=xl/calcChain.xml><?xml version="1.0" encoding="utf-8"?>
<calcChain xmlns="http://schemas.openxmlformats.org/spreadsheetml/2006/main">
  <c r="G12" i="1"/>
  <c r="G22" s="1"/>
  <c r="H12"/>
  <c r="H22" s="1"/>
  <c r="F12"/>
  <c r="F22" s="1"/>
  <c r="B44" i="2"/>
  <c r="D44"/>
  <c r="B30"/>
  <c r="D30"/>
  <c r="F30"/>
  <c r="F16"/>
  <c r="B17" l="1"/>
  <c r="B31"/>
  <c r="B45"/>
</calcChain>
</file>

<file path=xl/sharedStrings.xml><?xml version="1.0" encoding="utf-8"?>
<sst xmlns="http://schemas.openxmlformats.org/spreadsheetml/2006/main" count="343" uniqueCount="187">
  <si>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</si>
  <si>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</si>
  <si>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</si>
  <si>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</si>
  <si>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</si>
  <si>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</si>
  <si>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</si>
  <si>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</si>
  <si>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</si>
  <si>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</si>
  <si>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</si>
  <si>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</si>
  <si>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</si>
  <si>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</si>
  <si>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</si>
  <si>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</si>
  <si>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</si>
  <si>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</si>
  <si>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</si>
  <si>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</si>
  <si>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</si>
  <si>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</si>
  <si>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</si>
  <si>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</si>
  <si>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</si>
  <si>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</si>
  <si>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</si>
  <si>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</si>
  <si>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</si>
  <si>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</si>
  <si>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</si>
  <si>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</si>
  <si>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</si>
  <si>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</si>
  <si>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</si>
  <si>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</si>
  <si>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</si>
  <si>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</si>
  <si>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</si>
  <si>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</si>
  <si>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</si>
  <si>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</si>
  <si>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</si>
  <si>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</si>
  <si>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PRIHODI UKUPNO</t>
  </si>
  <si>
    <t>RASHODI UKUPNO</t>
  </si>
  <si>
    <t>A</t>
  </si>
  <si>
    <t>K</t>
  </si>
  <si>
    <t>Naziv projekta</t>
  </si>
  <si>
    <t>konto</t>
  </si>
  <si>
    <t>opći prihodi i primici</t>
  </si>
  <si>
    <t>Prihodi iz pripadajućeg proraćuna (671)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</si>
  <si>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</si>
  <si>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</si>
  <si>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</si>
  <si>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</si>
  <si>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</si>
  <si>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</si>
  <si>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</si>
  <si>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</si>
  <si>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</si>
  <si>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</si>
  <si>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</si>
  <si>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</si>
  <si>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</si>
  <si>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</si>
  <si>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</si>
  <si>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</si>
  <si>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</si>
  <si>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</si>
  <si>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PK 82; 84</t>
  </si>
  <si>
    <t>PK 81; 83; 85</t>
  </si>
  <si>
    <t>primici od zaduživanja</t>
  </si>
  <si>
    <t>primici od financijske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</si>
  <si>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</si>
  <si>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</si>
  <si>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</si>
  <si>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</si>
  <si>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</si>
  <si>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</si>
  <si>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</si>
  <si>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</si>
  <si>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</si>
  <si>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</si>
  <si>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</si>
  <si>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61; 64; 68;</t>
  </si>
  <si>
    <t>Ukupno</t>
  </si>
  <si>
    <t>2017.</t>
  </si>
  <si>
    <t>2018.</t>
  </si>
  <si>
    <t>Ostali finanancijski rashodi</t>
  </si>
  <si>
    <t>Naziv aktivnosti:MALA GŠ</t>
  </si>
  <si>
    <t>Rashodi za nabavu nefinacijske imovine</t>
  </si>
  <si>
    <t>Rashodi  za nabavu proizvedene dugotrajne imovine</t>
  </si>
  <si>
    <t>(PK) Proračunski korisnik: GLAZBENA ŠKOLA A.ŠTRIGE KRIŽEVCI : Plan prihoda i primitaka  i rashoda i izdataka</t>
  </si>
  <si>
    <t>Naziv aktivnosti:RASH.ZAK.STAND.</t>
  </si>
  <si>
    <t>Naziv aktivnosti:RASH.IZN.Z.S.-DR.PR</t>
  </si>
  <si>
    <t>Naziv aktivnosti:RAS.IZS.-DONACIJE</t>
  </si>
  <si>
    <t>Naziv aktivnosti:KRIŽEV.TAMB.</t>
  </si>
  <si>
    <t>Program:OŠ OBRAZ. GLAZB.Š. AŠ</t>
  </si>
  <si>
    <t>Doprinosi na obv.zdr.osig</t>
  </si>
  <si>
    <t>Doprinosi za zapošljavanje</t>
  </si>
  <si>
    <t>Uredski materijal</t>
  </si>
  <si>
    <t>Literatura(publikacija,časopisi,glasila,knjiga i ostalo</t>
  </si>
  <si>
    <t>Sitni inventar</t>
  </si>
  <si>
    <t>Ugovor o djelu</t>
  </si>
  <si>
    <t>Glazbeni instrumenti i oprema</t>
  </si>
  <si>
    <t>Dnevnice za službeni put u zemlji</t>
  </si>
  <si>
    <t>Dnevnice za službeni put u inozemstvu</t>
  </si>
  <si>
    <t>Naknada za smještaj na službenom putu u zemlji</t>
  </si>
  <si>
    <t>Naknada za smještaj na službenom putu u inozemstvu</t>
  </si>
  <si>
    <t>Naknada za prijevoz na na službenom putu  u zemlji</t>
  </si>
  <si>
    <t>Naknada z prijevoz na službenom putu u inozemstvu</t>
  </si>
  <si>
    <t xml:space="preserve">Ostali rashodi za službena putovanja </t>
  </si>
  <si>
    <t>Seminari ,savjetovanja i simpoziji</t>
  </si>
  <si>
    <t>Literatura(publikacije,časopisi,glasila,knjige i ostalo</t>
  </si>
  <si>
    <t>Materjal i sredstva za čišćenje i održ.</t>
  </si>
  <si>
    <t>Materijal za higijenske potrebe i njegu</t>
  </si>
  <si>
    <t>Ostali materijal za potrebe redovnog poslovanja</t>
  </si>
  <si>
    <t>Električna energija</t>
  </si>
  <si>
    <t>Plin</t>
  </si>
  <si>
    <t>Materijal i dijelovi za tekuće i investicijsko održavanje građevinskh objekata</t>
  </si>
  <si>
    <t>Materijal i dijelovi za tekuće i investicijsko održavanje postrojenja i opreme</t>
  </si>
  <si>
    <t>Usluge telefona,telefaksa</t>
  </si>
  <si>
    <t>Poštarina (pisma, tiskanice i sl.</t>
  </si>
  <si>
    <t>Ostale usluge za komunikaciju i prijevoz</t>
  </si>
  <si>
    <t>Usluge tekućeg i investicijskog održavanja građevinskih objekata</t>
  </si>
  <si>
    <t xml:space="preserve">Usluge tekućeg i investicijskog održavanja postrojenja i opreme </t>
  </si>
  <si>
    <t>Opskrba vodom</t>
  </si>
  <si>
    <t>Iznošenje i odvoz smeća</t>
  </si>
  <si>
    <t xml:space="preserve">Dimnjačarske i ekološke usluge </t>
  </si>
  <si>
    <t>Ostale komunalne usluge</t>
  </si>
  <si>
    <t>Obvezni i preventivni zdravstveni pregledi zaposlenika</t>
  </si>
  <si>
    <t>Ugovori o djelu</t>
  </si>
  <si>
    <t>Ostale računalne usluge</t>
  </si>
  <si>
    <t>Ostale nespomenute usluge</t>
  </si>
  <si>
    <t>Premije osiguanja ostale imovine</t>
  </si>
  <si>
    <t>Reprezentacija</t>
  </si>
  <si>
    <t xml:space="preserve">Tuzemne članarine </t>
  </si>
  <si>
    <t>Usluge banaka</t>
  </si>
  <si>
    <t>Zatezne kamateiz poslovnih odnosa</t>
  </si>
  <si>
    <t>Ostali nespomenuti financijski rashodi</t>
  </si>
  <si>
    <t>Plaće za zaposlene</t>
  </si>
  <si>
    <t>Darovi</t>
  </si>
  <si>
    <t>Naziv aktivnosti:RASHODI IZNAD ZAKONSKOG STANDARDA</t>
  </si>
  <si>
    <t>doprinosi za obavezno zdravstveno osiguranje</t>
  </si>
  <si>
    <t>Doprinos za obv.zdr.osig.zaštite zdravlja na radu</t>
  </si>
  <si>
    <t>Doprinos za zapošljavanje</t>
  </si>
  <si>
    <t>Naknada za prijevoz na službenom ptu                     u zemlji</t>
  </si>
  <si>
    <t>Ostali rashodi za službena putovanja</t>
  </si>
  <si>
    <t>Seminari,savjetovanja i simpoziji</t>
  </si>
  <si>
    <t>Namirnice</t>
  </si>
  <si>
    <t>Materijal i dijelovi za tekuće i investicijsko održavanje</t>
  </si>
  <si>
    <t>Službena,radna i zaštitna odjeća i obuća</t>
  </si>
  <si>
    <t>Usluge tekućeg i investicijskog održavanja građeviskih objekata</t>
  </si>
  <si>
    <t>Autorski honorari</t>
  </si>
  <si>
    <t>Usluge agencija,studenskog servisa(prijepisi,prijevodi i drugo)</t>
  </si>
  <si>
    <t>Ostale intelektualne usluge</t>
  </si>
  <si>
    <t>Usluge tekućeg i investicijskog održavanja postrojenja i opreme</t>
  </si>
  <si>
    <t>Naknade troškova osobama izvan radnog odnosa</t>
  </si>
  <si>
    <t>Naknade ostalih troškova</t>
  </si>
  <si>
    <t>Naknade troškova službenog puta</t>
  </si>
  <si>
    <t>Ostale slične naknade za rad</t>
  </si>
  <si>
    <t>Tuzemne članarine</t>
  </si>
  <si>
    <t>Naknade za prijevoz na posao i s posla</t>
  </si>
  <si>
    <t xml:space="preserve">Grafičke i tiskarske usluge,usluge kopiranja i uvezivanja i slično </t>
  </si>
  <si>
    <t>Rashodi za nabavu proizvene dugotrajne imovine</t>
  </si>
  <si>
    <t xml:space="preserve">Postrojenja i oprema </t>
  </si>
  <si>
    <t xml:space="preserve">Glazbeni instrumenti i oprema </t>
  </si>
  <si>
    <t>Financijski rashodi</t>
  </si>
  <si>
    <t>Ureddski namještaj</t>
  </si>
  <si>
    <t>PRIJEDLOG FINANCIJSKOG PLANA GLAZBENA ŠKOLA A.ŠTRIGE KRIŽEVCI  ZA 2017. I                                                                                                                                                PROJEKCIJA PLANA ZA  2018. I 2019. GODINU</t>
  </si>
  <si>
    <t>Ukupno prihodi i primici za 2017</t>
  </si>
  <si>
    <t>2019.</t>
  </si>
  <si>
    <t>Ukupno prihodi i primici za 2019.</t>
  </si>
  <si>
    <t>PRIJEDLOG PLANA ZA 2017.</t>
  </si>
  <si>
    <t>Računala i rač.opr.</t>
  </si>
  <si>
    <t>Dodatna ulaganja na građev,obj.</t>
  </si>
  <si>
    <t>Naziv aktivnosti:OSNOVNO ŠKOLSKO OBRAZOVANJE RASHODI ZAK.STANDARDA IZVOR 11 OPĆI PRIHODI I PRIMICI</t>
  </si>
  <si>
    <t>Obvezni i preventivni zdr.pregledi</t>
  </si>
  <si>
    <t>Grafičke i tiskarske usluge</t>
  </si>
  <si>
    <t>Ostala uredska oprema</t>
  </si>
  <si>
    <t>PROJEKCIJA PLANA ZA 2018</t>
  </si>
  <si>
    <t>PROJEKCIJA PLANA ZA 2019.</t>
  </si>
  <si>
    <t>Ukupno prihodi i primici za 2018.</t>
  </si>
  <si>
    <t>Prijedlog plana 
za 2017.</t>
  </si>
  <si>
    <t>Projekcija plana
za 2018.</t>
  </si>
  <si>
    <t>Projekcija plana 
za 2019.</t>
  </si>
</sst>
</file>

<file path=xl/styles.xml><?xml version="1.0" encoding="utf-8"?>
<styleSheet xmlns="http://schemas.openxmlformats.org/spreadsheetml/2006/main">
  <fonts count="36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</cellStyleXfs>
  <cellXfs count="273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/>
    <xf numFmtId="3" fontId="14" fillId="0" borderId="11" xfId="0" applyNumberFormat="1" applyFont="1" applyBorder="1" applyAlignment="1">
      <alignment horizont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" fontId="14" fillId="0" borderId="18" xfId="0" applyNumberFormat="1" applyFont="1" applyBorder="1" applyAlignment="1">
      <alignment wrapText="1"/>
    </xf>
    <xf numFmtId="1" fontId="14" fillId="0" borderId="23" xfId="0" applyNumberFormat="1" applyFont="1" applyBorder="1" applyAlignment="1">
      <alignment wrapText="1"/>
    </xf>
    <xf numFmtId="3" fontId="14" fillId="0" borderId="24" xfId="0" applyNumberFormat="1" applyFont="1" applyBorder="1"/>
    <xf numFmtId="3" fontId="14" fillId="0" borderId="25" xfId="0" applyNumberFormat="1" applyFont="1" applyBorder="1"/>
    <xf numFmtId="3" fontId="14" fillId="0" borderId="26" xfId="0" applyNumberFormat="1" applyFont="1" applyBorder="1"/>
    <xf numFmtId="3" fontId="14" fillId="0" borderId="27" xfId="0" applyNumberFormat="1" applyFont="1" applyBorder="1"/>
    <xf numFmtId="1" fontId="15" fillId="0" borderId="28" xfId="0" applyNumberFormat="1" applyFont="1" applyBorder="1" applyAlignment="1">
      <alignment wrapText="1"/>
    </xf>
    <xf numFmtId="3" fontId="14" fillId="0" borderId="29" xfId="0" applyNumberFormat="1" applyFont="1" applyBorder="1"/>
    <xf numFmtId="3" fontId="14" fillId="0" borderId="28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3" fontId="27" fillId="0" borderId="14" xfId="0" applyNumberFormat="1" applyFont="1" applyFill="1" applyBorder="1" applyAlignment="1" applyProtection="1">
      <alignment horizontal="right" wrapText="1"/>
    </xf>
    <xf numFmtId="0" fontId="29" fillId="0" borderId="8" xfId="0" applyNumberFormat="1" applyFont="1" applyFill="1" applyBorder="1" applyAlignment="1" applyProtection="1">
      <alignment wrapText="1"/>
    </xf>
    <xf numFmtId="3" fontId="27" fillId="0" borderId="32" xfId="0" applyNumberFormat="1" applyFont="1" applyBorder="1" applyAlignment="1">
      <alignment horizontal="right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20" fillId="21" borderId="14" xfId="0" applyNumberFormat="1" applyFont="1" applyFill="1" applyBorder="1" applyAlignment="1" applyProtection="1">
      <alignment horizontal="center" vertical="center"/>
    </xf>
    <xf numFmtId="0" fontId="34" fillId="21" borderId="14" xfId="0" applyNumberFormat="1" applyFont="1" applyFill="1" applyBorder="1" applyAlignment="1" applyProtection="1">
      <alignment horizontal="left" vertical="center" wrapText="1"/>
    </xf>
    <xf numFmtId="0" fontId="19" fillId="21" borderId="14" xfId="0" applyNumberFormat="1" applyFont="1" applyFill="1" applyBorder="1" applyAlignment="1" applyProtection="1">
      <alignment horizontal="center" vertical="center" wrapText="1"/>
    </xf>
    <xf numFmtId="0" fontId="20" fillId="22" borderId="14" xfId="0" applyNumberFormat="1" applyFont="1" applyFill="1" applyBorder="1" applyAlignment="1" applyProtection="1">
      <alignment horizontal="center" vertical="center"/>
    </xf>
    <xf numFmtId="0" fontId="34" fillId="22" borderId="14" xfId="0" applyNumberFormat="1" applyFont="1" applyFill="1" applyBorder="1" applyAlignment="1" applyProtection="1">
      <alignment horizontal="left" vertical="center" wrapText="1"/>
    </xf>
    <xf numFmtId="0" fontId="20" fillId="23" borderId="14" xfId="0" applyNumberFormat="1" applyFont="1" applyFill="1" applyBorder="1" applyAlignment="1" applyProtection="1">
      <alignment horizontal="center" vertical="center"/>
    </xf>
    <xf numFmtId="0" fontId="34" fillId="23" borderId="14" xfId="0" applyNumberFormat="1" applyFont="1" applyFill="1" applyBorder="1" applyAlignment="1" applyProtection="1">
      <alignment horizontal="left" vertical="center" wrapText="1"/>
    </xf>
    <xf numFmtId="0" fontId="19" fillId="23" borderId="14" xfId="0" applyNumberFormat="1" applyFont="1" applyFill="1" applyBorder="1" applyAlignment="1" applyProtection="1">
      <alignment horizontal="center" vertical="center" wrapText="1"/>
    </xf>
    <xf numFmtId="0" fontId="20" fillId="24" borderId="14" xfId="0" applyNumberFormat="1" applyFont="1" applyFill="1" applyBorder="1" applyAlignment="1" applyProtection="1">
      <alignment horizontal="center" vertical="center"/>
    </xf>
    <xf numFmtId="0" fontId="34" fillId="24" borderId="14" xfId="0" applyNumberFormat="1" applyFont="1" applyFill="1" applyBorder="1" applyAlignment="1" applyProtection="1">
      <alignment horizontal="left" vertical="center" wrapText="1"/>
    </xf>
    <xf numFmtId="0" fontId="19" fillId="24" borderId="14" xfId="0" applyNumberFormat="1" applyFont="1" applyFill="1" applyBorder="1" applyAlignment="1" applyProtection="1">
      <alignment horizontal="center" vertical="center" wrapText="1"/>
    </xf>
    <xf numFmtId="0" fontId="20" fillId="25" borderId="14" xfId="0" applyNumberFormat="1" applyFont="1" applyFill="1" applyBorder="1" applyAlignment="1" applyProtection="1">
      <alignment horizontal="center" vertical="center"/>
    </xf>
    <xf numFmtId="0" fontId="34" fillId="25" borderId="14" xfId="0" applyNumberFormat="1" applyFont="1" applyFill="1" applyBorder="1" applyAlignment="1" applyProtection="1">
      <alignment horizontal="left" vertical="center"/>
    </xf>
    <xf numFmtId="0" fontId="34" fillId="25" borderId="14" xfId="0" applyNumberFormat="1" applyFont="1" applyFill="1" applyBorder="1" applyAlignment="1" applyProtection="1">
      <alignment horizontal="left" wrapText="1"/>
    </xf>
    <xf numFmtId="0" fontId="19" fillId="25" borderId="14" xfId="0" applyNumberFormat="1" applyFont="1" applyFill="1" applyBorder="1" applyAlignment="1" applyProtection="1">
      <alignment horizontal="center" vertical="center"/>
    </xf>
    <xf numFmtId="0" fontId="19" fillId="25" borderId="14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/>
    </xf>
    <xf numFmtId="0" fontId="34" fillId="26" borderId="14" xfId="0" applyNumberFormat="1" applyFont="1" applyFill="1" applyBorder="1" applyAlignment="1" applyProtection="1">
      <alignment horizontal="left" vertical="center"/>
    </xf>
    <xf numFmtId="0" fontId="34" fillId="26" borderId="14" xfId="0" applyNumberFormat="1" applyFont="1" applyFill="1" applyBorder="1" applyAlignment="1" applyProtection="1">
      <alignment wrapText="1"/>
    </xf>
    <xf numFmtId="0" fontId="19" fillId="26" borderId="14" xfId="0" applyNumberFormat="1" applyFont="1" applyFill="1" applyBorder="1" applyAlignment="1" applyProtection="1">
      <alignment horizontal="center" vertical="center"/>
    </xf>
    <xf numFmtId="0" fontId="19" fillId="26" borderId="14" xfId="0" applyNumberFormat="1" applyFont="1" applyFill="1" applyBorder="1" applyAlignment="1" applyProtection="1">
      <alignment horizontal="center" vertical="center" wrapText="1"/>
    </xf>
    <xf numFmtId="0" fontId="20" fillId="27" borderId="14" xfId="0" applyNumberFormat="1" applyFont="1" applyFill="1" applyBorder="1" applyAlignment="1" applyProtection="1">
      <alignment horizontal="center" vertical="center"/>
    </xf>
    <xf numFmtId="0" fontId="34" fillId="27" borderId="14" xfId="0" applyNumberFormat="1" applyFont="1" applyFill="1" applyBorder="1" applyAlignment="1" applyProtection="1">
      <alignment horizontal="left" vertical="center"/>
    </xf>
    <xf numFmtId="0" fontId="34" fillId="27" borderId="14" xfId="0" applyNumberFormat="1" applyFont="1" applyFill="1" applyBorder="1" applyAlignment="1" applyProtection="1">
      <alignment wrapText="1"/>
    </xf>
    <xf numFmtId="0" fontId="33" fillId="27" borderId="14" xfId="0" applyNumberFormat="1" applyFont="1" applyFill="1" applyBorder="1" applyAlignment="1" applyProtection="1">
      <alignment horizontal="center" vertical="center"/>
    </xf>
    <xf numFmtId="0" fontId="19" fillId="27" borderId="14" xfId="0" applyNumberFormat="1" applyFont="1" applyFill="1" applyBorder="1" applyAlignment="1" applyProtection="1">
      <alignment horizontal="center" vertical="center"/>
    </xf>
    <xf numFmtId="0" fontId="19" fillId="27" borderId="14" xfId="0" applyNumberFormat="1" applyFont="1" applyFill="1" applyBorder="1" applyAlignment="1" applyProtection="1">
      <alignment horizontal="center" vertical="center" wrapText="1"/>
    </xf>
    <xf numFmtId="0" fontId="20" fillId="28" borderId="14" xfId="0" applyNumberFormat="1" applyFont="1" applyFill="1" applyBorder="1" applyAlignment="1" applyProtection="1">
      <alignment horizontal="center" vertical="center"/>
    </xf>
    <xf numFmtId="0" fontId="34" fillId="28" borderId="14" xfId="0" applyNumberFormat="1" applyFont="1" applyFill="1" applyBorder="1" applyAlignment="1" applyProtection="1">
      <alignment horizontal="left" vertical="center"/>
    </xf>
    <xf numFmtId="0" fontId="34" fillId="28" borderId="14" xfId="0" applyNumberFormat="1" applyFont="1" applyFill="1" applyBorder="1" applyAlignment="1" applyProtection="1">
      <alignment wrapText="1"/>
    </xf>
    <xf numFmtId="0" fontId="33" fillId="28" borderId="14" xfId="0" applyNumberFormat="1" applyFont="1" applyFill="1" applyBorder="1" applyAlignment="1" applyProtection="1">
      <alignment horizontal="center" vertical="center"/>
    </xf>
    <xf numFmtId="0" fontId="19" fillId="28" borderId="14" xfId="0" applyNumberFormat="1" applyFont="1" applyFill="1" applyBorder="1" applyAlignment="1" applyProtection="1">
      <alignment horizontal="center" vertical="center"/>
    </xf>
    <xf numFmtId="0" fontId="19" fillId="28" borderId="14" xfId="0" applyNumberFormat="1" applyFont="1" applyFill="1" applyBorder="1" applyAlignment="1" applyProtection="1">
      <alignment horizontal="center" vertical="center" wrapText="1"/>
    </xf>
    <xf numFmtId="0" fontId="33" fillId="29" borderId="14" xfId="0" applyNumberFormat="1" applyFont="1" applyFill="1" applyBorder="1" applyAlignment="1" applyProtection="1">
      <alignment horizontal="center" vertical="center"/>
    </xf>
    <xf numFmtId="0" fontId="19" fillId="29" borderId="14" xfId="0" applyNumberFormat="1" applyFont="1" applyFill="1" applyBorder="1" applyAlignment="1" applyProtection="1">
      <alignment horizontal="center" vertical="center"/>
    </xf>
    <xf numFmtId="0" fontId="19" fillId="29" borderId="14" xfId="0" applyNumberFormat="1" applyFont="1" applyFill="1" applyBorder="1" applyAlignment="1" applyProtection="1">
      <alignment horizontal="center" vertical="center" wrapText="1"/>
    </xf>
    <xf numFmtId="0" fontId="20" fillId="29" borderId="39" xfId="0" applyNumberFormat="1" applyFont="1" applyFill="1" applyBorder="1" applyAlignment="1" applyProtection="1">
      <alignment horizontal="center" vertical="center"/>
    </xf>
    <xf numFmtId="0" fontId="34" fillId="29" borderId="39" xfId="0" applyNumberFormat="1" applyFont="1" applyFill="1" applyBorder="1" applyAlignment="1" applyProtection="1">
      <alignment horizontal="left" vertical="center"/>
    </xf>
    <xf numFmtId="0" fontId="34" fillId="29" borderId="39" xfId="0" applyNumberFormat="1" applyFont="1" applyFill="1" applyBorder="1" applyAlignment="1" applyProtection="1">
      <alignment wrapText="1"/>
    </xf>
    <xf numFmtId="0" fontId="33" fillId="29" borderId="39" xfId="0" applyNumberFormat="1" applyFont="1" applyFill="1" applyBorder="1" applyAlignment="1" applyProtection="1">
      <alignment horizontal="center" vertical="center"/>
    </xf>
    <xf numFmtId="0" fontId="33" fillId="0" borderId="39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>
      <alignment horizontal="left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9" fontId="19" fillId="25" borderId="36" xfId="0" applyNumberFormat="1" applyFont="1" applyFill="1" applyBorder="1" applyAlignment="1" applyProtection="1">
      <alignment horizontal="center" vertical="center" wrapText="1"/>
    </xf>
    <xf numFmtId="0" fontId="19" fillId="24" borderId="14" xfId="0" applyNumberFormat="1" applyFont="1" applyFill="1" applyBorder="1" applyAlignment="1" applyProtection="1">
      <alignment horizontal="center" vertical="center"/>
    </xf>
    <xf numFmtId="0" fontId="19" fillId="30" borderId="14" xfId="0" applyNumberFormat="1" applyFont="1" applyFill="1" applyBorder="1" applyAlignment="1" applyProtection="1">
      <alignment horizontal="center" vertical="center" wrapText="1"/>
    </xf>
    <xf numFmtId="0" fontId="19" fillId="30" borderId="14" xfId="0" applyNumberFormat="1" applyFont="1" applyFill="1" applyBorder="1" applyAlignment="1" applyProtection="1">
      <alignment horizontal="center" vertical="center"/>
    </xf>
    <xf numFmtId="0" fontId="19" fillId="30" borderId="39" xfId="0" applyNumberFormat="1" applyFont="1" applyFill="1" applyBorder="1" applyAlignment="1" applyProtection="1">
      <alignment horizontal="center" vertical="center"/>
    </xf>
    <xf numFmtId="0" fontId="20" fillId="27" borderId="14" xfId="0" applyNumberFormat="1" applyFont="1" applyFill="1" applyBorder="1" applyAlignment="1" applyProtection="1"/>
    <xf numFmtId="0" fontId="18" fillId="27" borderId="14" xfId="0" applyNumberFormat="1" applyFont="1" applyFill="1" applyBorder="1" applyAlignment="1" applyProtection="1"/>
    <xf numFmtId="0" fontId="20" fillId="22" borderId="14" xfId="0" applyNumberFormat="1" applyFont="1" applyFill="1" applyBorder="1" applyAlignment="1" applyProtection="1"/>
    <xf numFmtId="0" fontId="18" fillId="22" borderId="14" xfId="0" applyNumberFormat="1" applyFont="1" applyFill="1" applyBorder="1" applyAlignment="1" applyProtection="1"/>
    <xf numFmtId="0" fontId="20" fillId="21" borderId="14" xfId="0" applyNumberFormat="1" applyFont="1" applyFill="1" applyBorder="1" applyAlignment="1" applyProtection="1"/>
    <xf numFmtId="0" fontId="18" fillId="21" borderId="14" xfId="0" applyNumberFormat="1" applyFont="1" applyFill="1" applyBorder="1" applyAlignment="1" applyProtection="1"/>
    <xf numFmtId="0" fontId="20" fillId="23" borderId="14" xfId="0" applyNumberFormat="1" applyFont="1" applyFill="1" applyBorder="1" applyAlignment="1" applyProtection="1"/>
    <xf numFmtId="0" fontId="18" fillId="23" borderId="14" xfId="0" applyNumberFormat="1" applyFont="1" applyFill="1" applyBorder="1" applyAlignment="1" applyProtection="1"/>
    <xf numFmtId="0" fontId="20" fillId="28" borderId="14" xfId="0" applyNumberFormat="1" applyFont="1" applyFill="1" applyBorder="1" applyAlignment="1" applyProtection="1"/>
    <xf numFmtId="0" fontId="18" fillId="28" borderId="14" xfId="0" applyNumberFormat="1" applyFont="1" applyFill="1" applyBorder="1" applyAlignment="1" applyProtection="1"/>
    <xf numFmtId="0" fontId="20" fillId="24" borderId="14" xfId="0" applyNumberFormat="1" applyFont="1" applyFill="1" applyBorder="1" applyAlignment="1" applyProtection="1"/>
    <xf numFmtId="0" fontId="18" fillId="24" borderId="14" xfId="0" applyNumberFormat="1" applyFont="1" applyFill="1" applyBorder="1" applyAlignment="1" applyProtection="1"/>
    <xf numFmtId="0" fontId="20" fillId="25" borderId="14" xfId="0" applyNumberFormat="1" applyFont="1" applyFill="1" applyBorder="1" applyAlignment="1" applyProtection="1"/>
    <xf numFmtId="0" fontId="18" fillId="25" borderId="14" xfId="0" applyNumberFormat="1" applyFont="1" applyFill="1" applyBorder="1" applyAlignment="1" applyProtection="1"/>
    <xf numFmtId="0" fontId="20" fillId="26" borderId="14" xfId="0" applyNumberFormat="1" applyFont="1" applyFill="1" applyBorder="1" applyAlignment="1" applyProtection="1"/>
    <xf numFmtId="0" fontId="18" fillId="26" borderId="14" xfId="0" applyNumberFormat="1" applyFont="1" applyFill="1" applyBorder="1" applyAlignment="1" applyProtection="1"/>
    <xf numFmtId="0" fontId="20" fillId="31" borderId="14" xfId="0" applyNumberFormat="1" applyFont="1" applyFill="1" applyBorder="1" applyAlignment="1" applyProtection="1"/>
    <xf numFmtId="0" fontId="18" fillId="31" borderId="14" xfId="0" applyNumberFormat="1" applyFont="1" applyFill="1" applyBorder="1" applyAlignment="1" applyProtection="1"/>
    <xf numFmtId="0" fontId="20" fillId="32" borderId="14" xfId="0" applyNumberFormat="1" applyFont="1" applyFill="1" applyBorder="1" applyAlignment="1" applyProtection="1"/>
    <xf numFmtId="0" fontId="18" fillId="32" borderId="14" xfId="0" applyNumberFormat="1" applyFont="1" applyFill="1" applyBorder="1" applyAlignment="1" applyProtection="1"/>
    <xf numFmtId="0" fontId="19" fillId="32" borderId="14" xfId="0" applyNumberFormat="1" applyFont="1" applyFill="1" applyBorder="1" applyAlignment="1" applyProtection="1">
      <alignment horizontal="center" vertical="center" wrapText="1"/>
    </xf>
    <xf numFmtId="0" fontId="19" fillId="32" borderId="14" xfId="0" applyNumberFormat="1" applyFont="1" applyFill="1" applyBorder="1" applyAlignment="1" applyProtection="1">
      <alignment horizontal="center" vertical="center"/>
    </xf>
    <xf numFmtId="0" fontId="33" fillId="32" borderId="14" xfId="0" applyNumberFormat="1" applyFont="1" applyFill="1" applyBorder="1" applyAlignment="1" applyProtection="1">
      <alignment horizontal="center" vertical="center"/>
    </xf>
    <xf numFmtId="0" fontId="19" fillId="32" borderId="39" xfId="0" applyNumberFormat="1" applyFont="1" applyFill="1" applyBorder="1" applyAlignment="1" applyProtection="1">
      <alignment horizontal="center" vertical="center"/>
    </xf>
    <xf numFmtId="0" fontId="19" fillId="0" borderId="32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18" fillId="32" borderId="39" xfId="0" applyNumberFormat="1" applyFont="1" applyFill="1" applyBorder="1" applyAlignment="1" applyProtection="1"/>
    <xf numFmtId="0" fontId="18" fillId="32" borderId="28" xfId="0" applyNumberFormat="1" applyFont="1" applyFill="1" applyBorder="1" applyAlignment="1" applyProtection="1"/>
    <xf numFmtId="0" fontId="20" fillId="32" borderId="14" xfId="0" applyNumberFormat="1" applyFont="1" applyFill="1" applyBorder="1" applyAlignment="1" applyProtection="1">
      <alignment horizontal="center" vertical="center"/>
    </xf>
    <xf numFmtId="0" fontId="18" fillId="32" borderId="14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9" fillId="30" borderId="28" xfId="0" applyNumberFormat="1" applyFont="1" applyFill="1" applyBorder="1" applyAlignment="1" applyProtection="1">
      <alignment horizontal="center" vertical="center"/>
    </xf>
    <xf numFmtId="3" fontId="19" fillId="0" borderId="34" xfId="0" applyNumberFormat="1" applyFont="1" applyFill="1" applyBorder="1" applyAlignment="1" applyProtection="1">
      <alignment horizontal="center" vertical="center"/>
    </xf>
    <xf numFmtId="3" fontId="20" fillId="32" borderId="14" xfId="0" applyNumberFormat="1" applyFont="1" applyFill="1" applyBorder="1" applyAlignment="1" applyProtection="1"/>
    <xf numFmtId="3" fontId="20" fillId="0" borderId="14" xfId="0" applyNumberFormat="1" applyFont="1" applyFill="1" applyBorder="1" applyAlignment="1" applyProtection="1"/>
    <xf numFmtId="3" fontId="34" fillId="0" borderId="14" xfId="0" applyNumberFormat="1" applyFont="1" applyFill="1" applyBorder="1" applyAlignment="1" applyProtection="1">
      <alignment wrapText="1"/>
    </xf>
    <xf numFmtId="3" fontId="20" fillId="0" borderId="14" xfId="0" applyNumberFormat="1" applyFont="1" applyFill="1" applyBorder="1" applyAlignment="1" applyProtection="1">
      <alignment wrapText="1"/>
    </xf>
    <xf numFmtId="3" fontId="18" fillId="0" borderId="14" xfId="0" applyNumberFormat="1" applyFont="1" applyFill="1" applyBorder="1" applyAlignment="1" applyProtection="1">
      <alignment wrapText="1"/>
    </xf>
    <xf numFmtId="3" fontId="18" fillId="0" borderId="0" xfId="0" applyNumberFormat="1" applyFont="1" applyFill="1" applyBorder="1" applyAlignment="1" applyProtection="1">
      <alignment wrapText="1"/>
    </xf>
    <xf numFmtId="3" fontId="33" fillId="0" borderId="14" xfId="0" applyNumberFormat="1" applyFont="1" applyFill="1" applyBorder="1" applyAlignment="1" applyProtection="1">
      <alignment horizontal="center" vertical="center"/>
    </xf>
    <xf numFmtId="3" fontId="20" fillId="22" borderId="14" xfId="0" applyNumberFormat="1" applyFont="1" applyFill="1" applyBorder="1" applyAlignment="1" applyProtection="1"/>
    <xf numFmtId="3" fontId="20" fillId="21" borderId="14" xfId="0" applyNumberFormat="1" applyFont="1" applyFill="1" applyBorder="1" applyAlignment="1" applyProtection="1"/>
    <xf numFmtId="3" fontId="18" fillId="22" borderId="14" xfId="0" applyNumberFormat="1" applyFont="1" applyFill="1" applyBorder="1" applyAlignment="1" applyProtection="1"/>
    <xf numFmtId="3" fontId="18" fillId="21" borderId="14" xfId="0" applyNumberFormat="1" applyFont="1" applyFill="1" applyBorder="1" applyAlignment="1" applyProtection="1"/>
    <xf numFmtId="3" fontId="20" fillId="23" borderId="14" xfId="0" applyNumberFormat="1" applyFont="1" applyFill="1" applyBorder="1" applyAlignment="1" applyProtection="1"/>
    <xf numFmtId="3" fontId="18" fillId="23" borderId="14" xfId="0" applyNumberFormat="1" applyFont="1" applyFill="1" applyBorder="1" applyAlignment="1" applyProtection="1"/>
    <xf numFmtId="3" fontId="20" fillId="24" borderId="14" xfId="0" applyNumberFormat="1" applyFont="1" applyFill="1" applyBorder="1" applyAlignment="1" applyProtection="1"/>
    <xf numFmtId="3" fontId="18" fillId="24" borderId="14" xfId="0" applyNumberFormat="1" applyFont="1" applyFill="1" applyBorder="1" applyAlignment="1" applyProtection="1"/>
    <xf numFmtId="3" fontId="20" fillId="25" borderId="14" xfId="0" applyNumberFormat="1" applyFont="1" applyFill="1" applyBorder="1" applyAlignment="1" applyProtection="1"/>
    <xf numFmtId="0" fontId="18" fillId="32" borderId="14" xfId="0" applyNumberFormat="1" applyFont="1" applyFill="1" applyBorder="1" applyAlignment="1" applyProtection="1">
      <alignment horizontal="right" vertical="center"/>
    </xf>
    <xf numFmtId="0" fontId="20" fillId="32" borderId="14" xfId="0" applyNumberFormat="1" applyFont="1" applyFill="1" applyBorder="1" applyAlignment="1" applyProtection="1">
      <alignment horizontal="right" vertical="center"/>
    </xf>
    <xf numFmtId="3" fontId="20" fillId="0" borderId="14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/>
    <xf numFmtId="1" fontId="18" fillId="32" borderId="14" xfId="0" applyNumberFormat="1" applyFont="1" applyFill="1" applyBorder="1" applyAlignment="1" applyProtection="1">
      <alignment horizontal="right" vertical="center"/>
    </xf>
    <xf numFmtId="1" fontId="20" fillId="32" borderId="14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1" fillId="0" borderId="35" xfId="0" quotePrefix="1" applyNumberFormat="1" applyFont="1" applyFill="1" applyBorder="1" applyAlignment="1" applyProtection="1">
      <alignment horizontal="left" wrapText="1"/>
    </xf>
    <xf numFmtId="0" fontId="28" fillId="0" borderId="35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/>
    </xf>
    <xf numFmtId="3" fontId="15" fillId="0" borderId="30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0" fontId="21" fillId="0" borderId="29" xfId="0" applyNumberFormat="1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/>
    <xf numFmtId="0" fontId="19" fillId="26" borderId="11" xfId="0" applyNumberFormat="1" applyFont="1" applyFill="1" applyBorder="1" applyAlignment="1" applyProtection="1">
      <alignment horizontal="center" vertical="center" wrapText="1"/>
    </xf>
    <xf numFmtId="0" fontId="0" fillId="26" borderId="36" xfId="0" applyNumberFormat="1" applyFill="1" applyBorder="1" applyAlignment="1" applyProtection="1">
      <alignment horizontal="center" vertical="center" wrapText="1"/>
    </xf>
    <xf numFmtId="0" fontId="19" fillId="27" borderId="11" xfId="0" applyNumberFormat="1" applyFont="1" applyFill="1" applyBorder="1" applyAlignment="1" applyProtection="1">
      <alignment horizontal="center" vertical="center" wrapText="1"/>
    </xf>
    <xf numFmtId="0" fontId="0" fillId="27" borderId="36" xfId="0" applyNumberFormat="1" applyFill="1" applyBorder="1" applyAlignment="1" applyProtection="1">
      <alignment horizontal="center" vertical="center" wrapText="1"/>
    </xf>
    <xf numFmtId="0" fontId="19" fillId="28" borderId="11" xfId="0" applyNumberFormat="1" applyFont="1" applyFill="1" applyBorder="1" applyAlignment="1" applyProtection="1">
      <alignment horizontal="center" vertical="center" wrapText="1"/>
    </xf>
    <xf numFmtId="0" fontId="0" fillId="28" borderId="36" xfId="0" applyNumberFormat="1" applyFill="1" applyBorder="1" applyAlignment="1" applyProtection="1">
      <alignment horizontal="center" vertical="center" wrapText="1"/>
    </xf>
    <xf numFmtId="0" fontId="19" fillId="29" borderId="11" xfId="0" applyNumberFormat="1" applyFont="1" applyFill="1" applyBorder="1" applyAlignment="1" applyProtection="1">
      <alignment horizontal="center" vertical="center" wrapText="1"/>
    </xf>
    <xf numFmtId="0" fontId="0" fillId="29" borderId="36" xfId="0" applyNumberForma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0" fontId="32" fillId="18" borderId="11" xfId="0" applyNumberFormat="1" applyFont="1" applyFill="1" applyBorder="1" applyAlignment="1" applyProtection="1">
      <alignment horizontal="center" vertical="center" wrapText="1"/>
    </xf>
    <xf numFmtId="0" fontId="32" fillId="18" borderId="20" xfId="0" applyNumberFormat="1" applyFont="1" applyFill="1" applyBorder="1" applyAlignment="1" applyProtection="1">
      <alignment horizontal="center" vertical="center" wrapText="1"/>
    </xf>
    <xf numFmtId="0" fontId="32" fillId="18" borderId="36" xfId="0" applyNumberFormat="1" applyFont="1" applyFill="1" applyBorder="1" applyAlignment="1" applyProtection="1">
      <alignment horizontal="center" vertical="center" wrapText="1"/>
    </xf>
    <xf numFmtId="0" fontId="19" fillId="25" borderId="37" xfId="0" applyNumberFormat="1" applyFont="1" applyFill="1" applyBorder="1" applyAlignment="1" applyProtection="1">
      <alignment horizontal="center" vertical="center" wrapText="1"/>
    </xf>
    <xf numFmtId="0" fontId="0" fillId="25" borderId="35" xfId="0" applyNumberFormat="1" applyFill="1" applyBorder="1" applyAlignment="1" applyProtection="1">
      <alignment horizontal="center" vertical="center" wrapText="1"/>
    </xf>
    <xf numFmtId="0" fontId="0" fillId="25" borderId="38" xfId="0" applyNumberForma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6" xfId="0" applyNumberFormat="1" applyFont="1" applyFill="1" applyBorder="1" applyAlignment="1" applyProtection="1">
      <alignment horizontal="center" vertical="center"/>
    </xf>
    <xf numFmtId="0" fontId="19" fillId="22" borderId="20" xfId="0" applyNumberFormat="1" applyFont="1" applyFill="1" applyBorder="1" applyAlignment="1" applyProtection="1">
      <alignment horizontal="center" vertical="center" wrapText="1"/>
    </xf>
    <xf numFmtId="0" fontId="19" fillId="22" borderId="36" xfId="0" applyNumberFormat="1" applyFont="1" applyFill="1" applyBorder="1" applyAlignment="1" applyProtection="1">
      <alignment horizontal="center" vertical="center" wrapText="1"/>
    </xf>
    <xf numFmtId="0" fontId="19" fillId="21" borderId="20" xfId="0" applyNumberFormat="1" applyFont="1" applyFill="1" applyBorder="1" applyAlignment="1" applyProtection="1">
      <alignment horizontal="center" vertical="center" wrapText="1"/>
    </xf>
    <xf numFmtId="0" fontId="19" fillId="21" borderId="36" xfId="0" applyNumberFormat="1" applyFont="1" applyFill="1" applyBorder="1" applyAlignment="1" applyProtection="1">
      <alignment horizontal="center" vertical="center" wrapText="1"/>
    </xf>
    <xf numFmtId="0" fontId="19" fillId="23" borderId="20" xfId="0" applyNumberFormat="1" applyFont="1" applyFill="1" applyBorder="1" applyAlignment="1" applyProtection="1">
      <alignment horizontal="center" vertical="center" wrapText="1"/>
    </xf>
    <xf numFmtId="0" fontId="19" fillId="23" borderId="36" xfId="0" applyNumberFormat="1" applyFont="1" applyFill="1" applyBorder="1" applyAlignment="1" applyProtection="1">
      <alignment horizontal="center" vertical="center" wrapText="1"/>
    </xf>
    <xf numFmtId="0" fontId="19" fillId="24" borderId="40" xfId="0" applyNumberFormat="1" applyFont="1" applyFill="1" applyBorder="1" applyAlignment="1" applyProtection="1">
      <alignment horizontal="center" vertical="center" wrapText="1"/>
    </xf>
    <xf numFmtId="0" fontId="0" fillId="0" borderId="41" xfId="0" applyNumberFormat="1" applyFill="1" applyBorder="1" applyAlignment="1" applyProtection="1">
      <alignment horizontal="center" vertical="center" wrapText="1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36" hidden="1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2"/>
    <cellStyle name="60% - Accent2" xfId="13"/>
    <cellStyle name="60% - Accent3" xfId="14"/>
    <cellStyle name="60% - Accent4" xfId="15"/>
    <cellStyle name="60% - Accent5" xfId="16"/>
    <cellStyle name="60% - Accent6" xfId="17"/>
    <cellStyle name="Accent1" xfId="18"/>
    <cellStyle name="Accent2" xfId="19"/>
    <cellStyle name="Accent3" xfId="20"/>
    <cellStyle name="Accent4" xfId="21"/>
    <cellStyle name="Accent5" xfId="22"/>
    <cellStyle name="Accent6" xfId="23"/>
    <cellStyle name="Bad" xfId="24"/>
    <cellStyle name="Calculation" xfId="25"/>
    <cellStyle name="Check Cell" xfId="26"/>
    <cellStyle name="Explanatory Text" xfId="27"/>
    <cellStyle name="Heading 1" xfId="28"/>
    <cellStyle name="Heading 2" xfId="29"/>
    <cellStyle name="Heading 3" xfId="30"/>
    <cellStyle name="Heading 4" xfId="31"/>
    <cellStyle name="Input" xfId="32"/>
    <cellStyle name="Linked Cell" xfId="33"/>
    <cellStyle name="Neutral" xfId="34"/>
    <cellStyle name="Obično" xfId="0" builtinId="0"/>
    <cellStyle name="Total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opLeftCell="A3" zoomScale="87" zoomScaleNormal="87" workbookViewId="0">
      <selection activeCell="H9" sqref="H9"/>
    </sheetView>
  </sheetViews>
  <sheetFormatPr defaultColWidth="11.42578125" defaultRowHeight="12.75"/>
  <cols>
    <col min="1" max="2" width="4.28515625" style="11" customWidth="1"/>
    <col min="3" max="3" width="5.5703125" style="11" customWidth="1"/>
    <col min="4" max="4" width="5.28515625" style="93" customWidth="1"/>
    <col min="5" max="5" width="44.7109375" style="11" customWidth="1"/>
    <col min="6" max="6" width="15.140625" style="11" bestFit="1" customWidth="1"/>
    <col min="7" max="7" width="17.28515625" style="11" customWidth="1"/>
    <col min="8" max="8" width="16.7109375" style="11" customWidth="1"/>
    <col min="9" max="16384" width="11.42578125" style="11"/>
  </cols>
  <sheetData>
    <row r="1" spans="1:9" ht="48" customHeight="1">
      <c r="A1" s="222" t="s">
        <v>170</v>
      </c>
      <c r="B1" s="222"/>
      <c r="C1" s="222"/>
      <c r="D1" s="222"/>
      <c r="E1" s="222"/>
      <c r="F1" s="222"/>
      <c r="G1" s="222"/>
      <c r="H1" s="222"/>
    </row>
    <row r="2" spans="1:9" s="74" customFormat="1" ht="26.25" customHeight="1">
      <c r="A2" s="222" t="s">
        <v>43</v>
      </c>
      <c r="B2" s="222"/>
      <c r="C2" s="222"/>
      <c r="D2" s="222"/>
      <c r="E2" s="222"/>
      <c r="F2" s="222"/>
      <c r="G2" s="233"/>
      <c r="H2" s="233"/>
    </row>
    <row r="3" spans="1:9" ht="25.5" customHeight="1">
      <c r="A3" s="222"/>
      <c r="B3" s="222"/>
      <c r="C3" s="222"/>
      <c r="D3" s="222"/>
      <c r="E3" s="222"/>
      <c r="F3" s="222"/>
      <c r="G3" s="222"/>
      <c r="H3" s="224"/>
    </row>
    <row r="4" spans="1:9" ht="9" customHeight="1">
      <c r="A4" s="75"/>
      <c r="B4" s="76"/>
      <c r="C4" s="76"/>
      <c r="D4" s="76"/>
      <c r="E4" s="76"/>
    </row>
    <row r="5" spans="1:9" ht="27.75" customHeight="1">
      <c r="A5" s="77"/>
      <c r="B5" s="78"/>
      <c r="C5" s="78"/>
      <c r="D5" s="79"/>
      <c r="E5" s="80"/>
      <c r="F5" s="81" t="s">
        <v>184</v>
      </c>
      <c r="G5" s="81" t="s">
        <v>185</v>
      </c>
      <c r="H5" s="82" t="s">
        <v>186</v>
      </c>
      <c r="I5" s="83"/>
    </row>
    <row r="6" spans="1:9" ht="27.75" customHeight="1">
      <c r="A6" s="227" t="s">
        <v>44</v>
      </c>
      <c r="B6" s="226"/>
      <c r="C6" s="226"/>
      <c r="D6" s="226"/>
      <c r="E6" s="232"/>
      <c r="F6" s="215">
        <v>1191034</v>
      </c>
      <c r="G6" s="215">
        <v>1210774</v>
      </c>
      <c r="H6" s="215">
        <v>1230810</v>
      </c>
      <c r="I6" s="102"/>
    </row>
    <row r="7" spans="1:9" ht="22.5" customHeight="1">
      <c r="A7" s="227" t="s">
        <v>0</v>
      </c>
      <c r="B7" s="226"/>
      <c r="C7" s="226"/>
      <c r="D7" s="226"/>
      <c r="E7" s="232"/>
      <c r="F7" s="84">
        <v>1191034</v>
      </c>
      <c r="G7" s="84">
        <v>1210774</v>
      </c>
      <c r="H7" s="84">
        <v>1230810</v>
      </c>
    </row>
    <row r="8" spans="1:9" ht="22.5" customHeight="1">
      <c r="A8" s="234" t="s">
        <v>1</v>
      </c>
      <c r="B8" s="232"/>
      <c r="C8" s="232"/>
      <c r="D8" s="232"/>
      <c r="E8" s="232"/>
      <c r="F8" s="84"/>
      <c r="G8" s="84"/>
      <c r="H8" s="84"/>
    </row>
    <row r="9" spans="1:9" ht="22.5" customHeight="1">
      <c r="A9" s="103" t="s">
        <v>45</v>
      </c>
      <c r="B9" s="1"/>
      <c r="C9" s="1"/>
      <c r="D9" s="1"/>
      <c r="E9" s="1"/>
      <c r="F9" s="84">
        <v>1191034</v>
      </c>
      <c r="G9" s="84">
        <v>1210774</v>
      </c>
      <c r="H9" s="84">
        <v>1230810</v>
      </c>
    </row>
    <row r="10" spans="1:9" ht="22.5" customHeight="1">
      <c r="A10" s="225" t="s">
        <v>2</v>
      </c>
      <c r="B10" s="226"/>
      <c r="C10" s="226"/>
      <c r="D10" s="226"/>
      <c r="E10" s="235"/>
      <c r="F10" s="85">
        <v>1191034</v>
      </c>
      <c r="G10" s="85">
        <v>1210774</v>
      </c>
      <c r="H10" s="85">
        <v>1230810</v>
      </c>
    </row>
    <row r="11" spans="1:9" ht="22.5" customHeight="1">
      <c r="A11" s="234" t="s">
        <v>3</v>
      </c>
      <c r="B11" s="232"/>
      <c r="C11" s="232"/>
      <c r="D11" s="232"/>
      <c r="E11" s="232"/>
      <c r="F11" s="85"/>
      <c r="G11" s="85"/>
      <c r="H11" s="85"/>
    </row>
    <row r="12" spans="1:9" ht="22.5" customHeight="1">
      <c r="A12" s="225" t="s">
        <v>4</v>
      </c>
      <c r="B12" s="226"/>
      <c r="C12" s="226"/>
      <c r="D12" s="226"/>
      <c r="E12" s="226"/>
      <c r="F12" s="85">
        <f>+F6-F9</f>
        <v>0</v>
      </c>
      <c r="G12" s="85">
        <f>+G6-G9</f>
        <v>0</v>
      </c>
      <c r="H12" s="85">
        <f>+H6-H9</f>
        <v>0</v>
      </c>
    </row>
    <row r="13" spans="1:9" ht="25.5" customHeight="1">
      <c r="A13" s="222"/>
      <c r="B13" s="223"/>
      <c r="C13" s="223"/>
      <c r="D13" s="223"/>
      <c r="E13" s="223"/>
      <c r="F13" s="224"/>
      <c r="G13" s="224"/>
      <c r="H13" s="224"/>
    </row>
    <row r="14" spans="1:9" ht="27.75" customHeight="1">
      <c r="A14" s="77"/>
      <c r="B14" s="78"/>
      <c r="C14" s="78"/>
      <c r="D14" s="79"/>
      <c r="E14" s="80"/>
      <c r="F14" s="81" t="s">
        <v>184</v>
      </c>
      <c r="G14" s="81" t="s">
        <v>185</v>
      </c>
      <c r="H14" s="82" t="s">
        <v>186</v>
      </c>
    </row>
    <row r="15" spans="1:9" ht="22.5" customHeight="1">
      <c r="A15" s="228" t="s">
        <v>5</v>
      </c>
      <c r="B15" s="229"/>
      <c r="C15" s="229"/>
      <c r="D15" s="229"/>
      <c r="E15" s="230"/>
      <c r="F15" s="87">
        <v>0</v>
      </c>
      <c r="G15" s="87">
        <v>0</v>
      </c>
      <c r="H15" s="85">
        <v>0</v>
      </c>
    </row>
    <row r="16" spans="1:9" s="69" customFormat="1" ht="25.5" customHeight="1">
      <c r="A16" s="231"/>
      <c r="B16" s="223"/>
      <c r="C16" s="223"/>
      <c r="D16" s="223"/>
      <c r="E16" s="223"/>
      <c r="F16" s="224"/>
      <c r="G16" s="224"/>
      <c r="H16" s="224"/>
    </row>
    <row r="17" spans="1:8" s="69" customFormat="1" ht="27.75" customHeight="1">
      <c r="A17" s="77"/>
      <c r="B17" s="78"/>
      <c r="C17" s="78"/>
      <c r="D17" s="79"/>
      <c r="E17" s="80"/>
      <c r="F17" s="81" t="s">
        <v>184</v>
      </c>
      <c r="G17" s="81" t="s">
        <v>185</v>
      </c>
      <c r="H17" s="82" t="s">
        <v>186</v>
      </c>
    </row>
    <row r="18" spans="1:8" s="69" customFormat="1" ht="22.5" customHeight="1">
      <c r="A18" s="227" t="s">
        <v>6</v>
      </c>
      <c r="B18" s="226"/>
      <c r="C18" s="226"/>
      <c r="D18" s="226"/>
      <c r="E18" s="226"/>
      <c r="F18" s="84"/>
      <c r="G18" s="84"/>
      <c r="H18" s="84"/>
    </row>
    <row r="19" spans="1:8" s="69" customFormat="1" ht="22.5" customHeight="1">
      <c r="A19" s="227" t="s">
        <v>7</v>
      </c>
      <c r="B19" s="226"/>
      <c r="C19" s="226"/>
      <c r="D19" s="226"/>
      <c r="E19" s="226"/>
      <c r="F19" s="84"/>
      <c r="G19" s="84"/>
      <c r="H19" s="84"/>
    </row>
    <row r="20" spans="1:8" s="69" customFormat="1" ht="22.5" customHeight="1">
      <c r="A20" s="225" t="s">
        <v>8</v>
      </c>
      <c r="B20" s="226"/>
      <c r="C20" s="226"/>
      <c r="D20" s="226"/>
      <c r="E20" s="226"/>
      <c r="F20" s="84"/>
      <c r="G20" s="84"/>
      <c r="H20" s="84"/>
    </row>
    <row r="21" spans="1:8" s="69" customFormat="1" ht="15" customHeight="1">
      <c r="A21" s="88"/>
      <c r="B21" s="89"/>
      <c r="C21" s="86"/>
      <c r="D21" s="90"/>
      <c r="E21" s="89"/>
      <c r="F21" s="91"/>
      <c r="G21" s="91"/>
      <c r="H21" s="91"/>
    </row>
    <row r="22" spans="1:8" s="69" customFormat="1" ht="22.5" customHeight="1">
      <c r="A22" s="225" t="s">
        <v>9</v>
      </c>
      <c r="B22" s="226"/>
      <c r="C22" s="226"/>
      <c r="D22" s="226"/>
      <c r="E22" s="226"/>
      <c r="F22" s="84">
        <f>SUM(F12,F15,F20)</f>
        <v>0</v>
      </c>
      <c r="G22" s="84">
        <f>SUM(G12,G15,G20)</f>
        <v>0</v>
      </c>
      <c r="H22" s="84">
        <f>SUM(H12,H15,H20)</f>
        <v>0</v>
      </c>
    </row>
    <row r="23" spans="1:8" s="69" customFormat="1" ht="18" customHeight="1">
      <c r="A23" s="92"/>
      <c r="B23" s="76"/>
      <c r="C23" s="76"/>
      <c r="D23" s="76"/>
      <c r="E23" s="7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0"/>
  <sheetViews>
    <sheetView topLeftCell="A30" zoomScaleNormal="100" workbookViewId="0">
      <selection activeCell="B44" sqref="B44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1" customWidth="1"/>
    <col min="9" max="9" width="7.85546875" style="11" customWidth="1"/>
    <col min="10" max="10" width="14.28515625" style="11" customWidth="1"/>
    <col min="11" max="11" width="7.85546875" style="11" customWidth="1"/>
    <col min="12" max="16384" width="11.42578125" style="11"/>
  </cols>
  <sheetData>
    <row r="1" spans="1:8" ht="24" customHeight="1">
      <c r="A1" s="222" t="s">
        <v>10</v>
      </c>
      <c r="B1" s="222"/>
      <c r="C1" s="222"/>
      <c r="D1" s="222"/>
      <c r="E1" s="222"/>
      <c r="F1" s="222"/>
      <c r="G1" s="222"/>
      <c r="H1" s="222"/>
    </row>
    <row r="2" spans="1:8" s="2" customFormat="1" ht="13.5" thickBot="1">
      <c r="A2" s="17"/>
      <c r="H2" s="18" t="s">
        <v>11</v>
      </c>
    </row>
    <row r="3" spans="1:8" s="2" customFormat="1" ht="26.25" thickBot="1">
      <c r="A3" s="98" t="s">
        <v>12</v>
      </c>
      <c r="B3" s="238" t="s">
        <v>87</v>
      </c>
      <c r="C3" s="239"/>
      <c r="D3" s="239"/>
      <c r="E3" s="239"/>
      <c r="F3" s="239"/>
      <c r="G3" s="239"/>
      <c r="H3" s="240"/>
    </row>
    <row r="4" spans="1:8" s="2" customFormat="1" ht="77.25" thickBot="1">
      <c r="A4" s="99" t="s">
        <v>13</v>
      </c>
      <c r="B4" s="19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1" t="s">
        <v>20</v>
      </c>
    </row>
    <row r="5" spans="1:8" s="2" customFormat="1">
      <c r="A5" s="4">
        <v>652</v>
      </c>
      <c r="B5" s="5"/>
      <c r="C5" s="6"/>
      <c r="D5" s="7"/>
      <c r="E5" s="8"/>
      <c r="F5" s="8"/>
      <c r="G5" s="9"/>
      <c r="H5" s="10"/>
    </row>
    <row r="6" spans="1:8" s="2" customFormat="1">
      <c r="A6" s="22">
        <v>65264</v>
      </c>
      <c r="B6" s="23"/>
      <c r="C6" s="24"/>
      <c r="D6" s="24">
        <v>494000</v>
      </c>
      <c r="E6" s="24"/>
      <c r="F6" s="24"/>
      <c r="G6" s="25"/>
      <c r="H6" s="26"/>
    </row>
    <row r="7" spans="1:8" s="2" customFormat="1">
      <c r="A7" s="22">
        <v>671</v>
      </c>
      <c r="B7" s="23"/>
      <c r="C7" s="24"/>
      <c r="D7" s="24"/>
      <c r="E7" s="24"/>
      <c r="F7" s="24"/>
      <c r="G7" s="25"/>
      <c r="H7" s="26"/>
    </row>
    <row r="8" spans="1:8" s="2" customFormat="1">
      <c r="A8" s="22">
        <v>67111</v>
      </c>
      <c r="B8" s="23">
        <v>279234</v>
      </c>
      <c r="C8" s="24"/>
      <c r="D8" s="24"/>
      <c r="E8" s="24"/>
      <c r="F8" s="24"/>
      <c r="G8" s="25"/>
      <c r="H8" s="26"/>
    </row>
    <row r="9" spans="1:8" s="2" customFormat="1">
      <c r="A9" s="22">
        <v>67121</v>
      </c>
      <c r="B9" s="23">
        <v>39800</v>
      </c>
      <c r="C9" s="24"/>
      <c r="D9" s="24"/>
      <c r="E9" s="24"/>
      <c r="F9" s="24"/>
      <c r="G9" s="25"/>
      <c r="H9" s="26"/>
    </row>
    <row r="10" spans="1:8" s="2" customFormat="1">
      <c r="A10" s="22">
        <v>633</v>
      </c>
      <c r="B10" s="23"/>
      <c r="C10" s="24"/>
      <c r="D10" s="24"/>
      <c r="E10" s="24"/>
      <c r="F10" s="24"/>
      <c r="G10" s="25"/>
      <c r="H10" s="26"/>
    </row>
    <row r="11" spans="1:8" s="2" customFormat="1">
      <c r="A11" s="22">
        <v>63313</v>
      </c>
      <c r="B11" s="23"/>
      <c r="C11" s="24"/>
      <c r="D11" s="24"/>
      <c r="E11" s="24">
        <v>328000</v>
      </c>
      <c r="F11" s="24"/>
      <c r="G11" s="25"/>
      <c r="H11" s="26"/>
    </row>
    <row r="12" spans="1:8" s="2" customFormat="1">
      <c r="A12" s="22">
        <v>661</v>
      </c>
      <c r="B12" s="23"/>
      <c r="C12" s="24"/>
      <c r="D12" s="24"/>
      <c r="E12" s="24"/>
      <c r="F12" s="24"/>
      <c r="G12" s="25"/>
      <c r="H12" s="26"/>
    </row>
    <row r="13" spans="1:8" s="2" customFormat="1">
      <c r="A13" s="22">
        <v>66151</v>
      </c>
      <c r="B13" s="23"/>
      <c r="C13" s="24">
        <v>50000</v>
      </c>
      <c r="D13" s="24"/>
      <c r="E13" s="24"/>
      <c r="F13" s="24"/>
      <c r="G13" s="25"/>
      <c r="H13" s="26"/>
    </row>
    <row r="14" spans="1:8" s="2" customFormat="1">
      <c r="A14" s="27"/>
      <c r="B14" s="23"/>
      <c r="C14" s="24"/>
      <c r="D14" s="24"/>
      <c r="E14" s="24"/>
      <c r="F14" s="24"/>
      <c r="G14" s="25"/>
      <c r="H14" s="26"/>
    </row>
    <row r="15" spans="1:8" s="2" customFormat="1" ht="13.5" thickBot="1">
      <c r="A15" s="28"/>
      <c r="B15" s="29"/>
      <c r="C15" s="30"/>
      <c r="D15" s="30"/>
      <c r="E15" s="30"/>
      <c r="F15" s="30"/>
      <c r="G15" s="31"/>
      <c r="H15" s="32"/>
    </row>
    <row r="16" spans="1:8" s="2" customFormat="1" ht="30" customHeight="1" thickBot="1">
      <c r="A16" s="33" t="s">
        <v>21</v>
      </c>
      <c r="B16" s="34">
        <v>319034</v>
      </c>
      <c r="C16" s="35">
        <v>50000</v>
      </c>
      <c r="D16" s="36">
        <v>494000</v>
      </c>
      <c r="E16" s="35">
        <v>328000</v>
      </c>
      <c r="F16" s="36">
        <f>+F6</f>
        <v>0</v>
      </c>
      <c r="G16" s="35">
        <v>0</v>
      </c>
      <c r="H16" s="37">
        <v>0</v>
      </c>
    </row>
    <row r="17" spans="1:8" s="2" customFormat="1" ht="28.5" customHeight="1" thickBot="1">
      <c r="A17" s="33" t="s">
        <v>171</v>
      </c>
      <c r="B17" s="241">
        <f>B16+C16+D16+E16+F16+G16+H16</f>
        <v>1191034</v>
      </c>
      <c r="C17" s="242"/>
      <c r="D17" s="242"/>
      <c r="E17" s="242"/>
      <c r="F17" s="242"/>
      <c r="G17" s="242"/>
      <c r="H17" s="243"/>
    </row>
    <row r="18" spans="1:8" ht="13.5" thickBot="1">
      <c r="A18" s="14"/>
      <c r="B18" s="14"/>
      <c r="C18" s="14"/>
      <c r="D18" s="15"/>
      <c r="E18" s="38"/>
      <c r="H18" s="18"/>
    </row>
    <row r="19" spans="1:8" ht="24" customHeight="1" thickBot="1">
      <c r="A19" s="100" t="s">
        <v>12</v>
      </c>
      <c r="B19" s="238" t="s">
        <v>88</v>
      </c>
      <c r="C19" s="239"/>
      <c r="D19" s="239"/>
      <c r="E19" s="239"/>
      <c r="F19" s="239"/>
      <c r="G19" s="239"/>
      <c r="H19" s="240"/>
    </row>
    <row r="20" spans="1:8" ht="77.25" thickBot="1">
      <c r="A20" s="101" t="s">
        <v>13</v>
      </c>
      <c r="B20" s="19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  <c r="H20" s="21" t="s">
        <v>20</v>
      </c>
    </row>
    <row r="21" spans="1:8">
      <c r="A21" s="4">
        <v>652</v>
      </c>
      <c r="B21" s="5"/>
      <c r="C21" s="6"/>
      <c r="D21" s="7">
        <v>501410</v>
      </c>
      <c r="E21" s="8"/>
      <c r="F21" s="8"/>
      <c r="G21" s="9"/>
      <c r="H21" s="10"/>
    </row>
    <row r="22" spans="1:8">
      <c r="A22" s="22">
        <v>663</v>
      </c>
      <c r="B22" s="23"/>
      <c r="C22" s="24"/>
      <c r="D22" s="24"/>
      <c r="E22" s="24"/>
      <c r="F22" s="24"/>
      <c r="G22" s="25"/>
      <c r="H22" s="26"/>
    </row>
    <row r="23" spans="1:8">
      <c r="A23" s="22">
        <v>671</v>
      </c>
      <c r="B23" s="23">
        <v>325694</v>
      </c>
      <c r="C23" s="24"/>
      <c r="D23" s="24"/>
      <c r="E23" s="24"/>
      <c r="F23" s="24"/>
      <c r="G23" s="25"/>
      <c r="H23" s="26"/>
    </row>
    <row r="24" spans="1:8">
      <c r="A24" s="22">
        <v>633</v>
      </c>
      <c r="B24" s="23"/>
      <c r="C24" s="24"/>
      <c r="D24" s="24"/>
      <c r="E24" s="24">
        <v>332920</v>
      </c>
      <c r="F24" s="24"/>
      <c r="G24" s="25"/>
      <c r="H24" s="26"/>
    </row>
    <row r="25" spans="1:8">
      <c r="A25" s="22">
        <v>661</v>
      </c>
      <c r="B25" s="23"/>
      <c r="C25" s="24">
        <v>50750</v>
      </c>
      <c r="D25" s="24"/>
      <c r="E25" s="24"/>
      <c r="F25" s="24"/>
      <c r="G25" s="25"/>
      <c r="H25" s="26"/>
    </row>
    <row r="26" spans="1:8">
      <c r="A26" s="27"/>
      <c r="B26" s="23"/>
      <c r="C26" s="24"/>
      <c r="D26" s="24"/>
      <c r="E26" s="24"/>
      <c r="F26" s="24"/>
      <c r="G26" s="25"/>
      <c r="H26" s="26"/>
    </row>
    <row r="27" spans="1:8">
      <c r="A27" s="27"/>
      <c r="B27" s="23"/>
      <c r="C27" s="24"/>
      <c r="D27" s="24"/>
      <c r="E27" s="24"/>
      <c r="F27" s="24"/>
      <c r="G27" s="25"/>
      <c r="H27" s="26"/>
    </row>
    <row r="28" spans="1:8">
      <c r="A28" s="27"/>
      <c r="B28" s="23"/>
      <c r="C28" s="24"/>
      <c r="D28" s="24"/>
      <c r="E28" s="24"/>
      <c r="F28" s="24"/>
      <c r="G28" s="25"/>
      <c r="H28" s="26"/>
    </row>
    <row r="29" spans="1:8" ht="13.5" thickBot="1">
      <c r="A29" s="28"/>
      <c r="B29" s="29"/>
      <c r="C29" s="30"/>
      <c r="D29" s="30"/>
      <c r="E29" s="30"/>
      <c r="F29" s="30"/>
      <c r="G29" s="31"/>
      <c r="H29" s="32"/>
    </row>
    <row r="30" spans="1:8" s="2" customFormat="1" ht="30" customHeight="1" thickBot="1">
      <c r="A30" s="33" t="s">
        <v>21</v>
      </c>
      <c r="B30" s="34">
        <f>B23</f>
        <v>325694</v>
      </c>
      <c r="C30" s="35">
        <v>50750</v>
      </c>
      <c r="D30" s="36">
        <f>D21</f>
        <v>501410</v>
      </c>
      <c r="E30" s="35">
        <v>332920</v>
      </c>
      <c r="F30" s="36">
        <f>+F22</f>
        <v>0</v>
      </c>
      <c r="G30" s="35">
        <v>0</v>
      </c>
      <c r="H30" s="37">
        <v>0</v>
      </c>
    </row>
    <row r="31" spans="1:8" s="2" customFormat="1" ht="28.5" customHeight="1" thickBot="1">
      <c r="A31" s="33" t="s">
        <v>183</v>
      </c>
      <c r="B31" s="241">
        <f>B30+C30+D30+E30+F30+G30+H30</f>
        <v>1210774</v>
      </c>
      <c r="C31" s="242"/>
      <c r="D31" s="242"/>
      <c r="E31" s="242"/>
      <c r="F31" s="242"/>
      <c r="G31" s="242"/>
      <c r="H31" s="243"/>
    </row>
    <row r="32" spans="1:8" ht="13.5" thickBot="1">
      <c r="D32" s="40"/>
      <c r="E32" s="41"/>
    </row>
    <row r="33" spans="1:8" ht="26.25" thickBot="1">
      <c r="A33" s="100" t="s">
        <v>12</v>
      </c>
      <c r="B33" s="238" t="s">
        <v>172</v>
      </c>
      <c r="C33" s="239"/>
      <c r="D33" s="239"/>
      <c r="E33" s="239"/>
      <c r="F33" s="239"/>
      <c r="G33" s="239"/>
      <c r="H33" s="240"/>
    </row>
    <row r="34" spans="1:8" ht="77.25" thickBot="1">
      <c r="A34" s="101" t="s">
        <v>13</v>
      </c>
      <c r="B34" s="19" t="s">
        <v>14</v>
      </c>
      <c r="C34" s="20" t="s">
        <v>15</v>
      </c>
      <c r="D34" s="20" t="s">
        <v>16</v>
      </c>
      <c r="E34" s="20" t="s">
        <v>17</v>
      </c>
      <c r="F34" s="20" t="s">
        <v>18</v>
      </c>
      <c r="G34" s="20" t="s">
        <v>19</v>
      </c>
      <c r="H34" s="21" t="s">
        <v>20</v>
      </c>
    </row>
    <row r="35" spans="1:8">
      <c r="A35" s="4">
        <v>652</v>
      </c>
      <c r="B35" s="5"/>
      <c r="C35" s="6"/>
      <c r="D35" s="7">
        <v>508931</v>
      </c>
      <c r="E35" s="8"/>
      <c r="F35" s="8"/>
      <c r="G35" s="9"/>
      <c r="H35" s="10"/>
    </row>
    <row r="36" spans="1:8">
      <c r="A36" s="22">
        <v>663</v>
      </c>
      <c r="B36" s="23"/>
      <c r="C36" s="24"/>
      <c r="D36" s="24"/>
      <c r="E36" s="24">
        <v>337914</v>
      </c>
      <c r="F36" s="24"/>
      <c r="G36" s="25"/>
      <c r="H36" s="26"/>
    </row>
    <row r="37" spans="1:8">
      <c r="A37" s="22">
        <v>671</v>
      </c>
      <c r="B37" s="23">
        <v>332454</v>
      </c>
      <c r="C37" s="24"/>
      <c r="D37" s="24"/>
      <c r="E37" s="24"/>
      <c r="F37" s="24"/>
      <c r="G37" s="25"/>
      <c r="H37" s="26"/>
    </row>
    <row r="38" spans="1:8">
      <c r="A38" s="22">
        <v>663</v>
      </c>
      <c r="B38" s="23"/>
      <c r="C38" s="24"/>
      <c r="D38" s="24"/>
      <c r="E38" s="24"/>
      <c r="F38" s="24"/>
      <c r="G38" s="25"/>
      <c r="H38" s="26"/>
    </row>
    <row r="39" spans="1:8">
      <c r="A39" s="22">
        <v>661</v>
      </c>
      <c r="B39" s="23"/>
      <c r="C39" s="24">
        <v>51511</v>
      </c>
      <c r="D39" s="24"/>
      <c r="E39" s="24"/>
      <c r="F39" s="24"/>
      <c r="G39" s="25"/>
      <c r="H39" s="26"/>
    </row>
    <row r="40" spans="1:8" ht="13.5" customHeight="1">
      <c r="A40" s="27"/>
      <c r="B40" s="23"/>
      <c r="C40" s="24"/>
      <c r="D40" s="24"/>
      <c r="E40" s="24"/>
      <c r="F40" s="24"/>
      <c r="G40" s="25"/>
      <c r="H40" s="26"/>
    </row>
    <row r="41" spans="1:8" ht="13.5" customHeight="1">
      <c r="A41" s="27"/>
      <c r="B41" s="23"/>
      <c r="C41" s="24"/>
      <c r="D41" s="24"/>
      <c r="E41" s="24"/>
      <c r="F41" s="24"/>
      <c r="G41" s="25"/>
      <c r="H41" s="26"/>
    </row>
    <row r="42" spans="1:8" ht="13.5" customHeight="1">
      <c r="A42" s="27"/>
      <c r="B42" s="23"/>
      <c r="C42" s="24"/>
      <c r="D42" s="24"/>
      <c r="E42" s="24"/>
      <c r="F42" s="24"/>
      <c r="G42" s="25"/>
      <c r="H42" s="26"/>
    </row>
    <row r="43" spans="1:8" ht="13.5" thickBot="1">
      <c r="A43" s="28"/>
      <c r="B43" s="29"/>
      <c r="C43" s="30"/>
      <c r="D43" s="30"/>
      <c r="E43" s="30"/>
      <c r="F43" s="30"/>
      <c r="G43" s="31"/>
      <c r="H43" s="32"/>
    </row>
    <row r="44" spans="1:8" s="2" customFormat="1" ht="30" customHeight="1" thickBot="1">
      <c r="A44" s="33" t="s">
        <v>21</v>
      </c>
      <c r="B44" s="34">
        <f>B37</f>
        <v>332454</v>
      </c>
      <c r="C44" s="35">
        <v>51511</v>
      </c>
      <c r="D44" s="36">
        <f>D35</f>
        <v>508931</v>
      </c>
      <c r="E44" s="35">
        <v>337914</v>
      </c>
      <c r="F44" s="36"/>
      <c r="G44" s="35">
        <v>0</v>
      </c>
      <c r="H44" s="37">
        <v>0</v>
      </c>
    </row>
    <row r="45" spans="1:8" s="2" customFormat="1" ht="28.5" customHeight="1" thickBot="1">
      <c r="A45" s="33" t="s">
        <v>173</v>
      </c>
      <c r="B45" s="241">
        <f>B44+C44+D44+E44+F44+G44+H44</f>
        <v>1230810</v>
      </c>
      <c r="C45" s="242"/>
      <c r="D45" s="242"/>
      <c r="E45" s="242"/>
      <c r="F45" s="242"/>
      <c r="G45" s="242"/>
      <c r="H45" s="243"/>
    </row>
    <row r="46" spans="1:8" ht="13.5" customHeight="1">
      <c r="C46" s="42"/>
      <c r="D46" s="40"/>
      <c r="E46" s="43"/>
    </row>
    <row r="47" spans="1:8" ht="13.5" customHeight="1">
      <c r="C47" s="42"/>
      <c r="D47" s="44"/>
      <c r="E47" s="45"/>
    </row>
    <row r="48" spans="1:8" ht="13.5" customHeight="1">
      <c r="D48" s="46"/>
      <c r="E48" s="47"/>
    </row>
    <row r="49" spans="2:5" ht="13.5" customHeight="1">
      <c r="D49" s="48"/>
      <c r="E49" s="49"/>
    </row>
    <row r="50" spans="2:5" ht="13.5" customHeight="1">
      <c r="D50" s="40"/>
      <c r="E50" s="41"/>
    </row>
    <row r="51" spans="2:5" ht="28.5" customHeight="1">
      <c r="C51" s="42"/>
      <c r="D51" s="40"/>
      <c r="E51" s="50"/>
    </row>
    <row r="52" spans="2:5" ht="13.5" customHeight="1">
      <c r="C52" s="42"/>
      <c r="D52" s="40"/>
      <c r="E52" s="45"/>
    </row>
    <row r="53" spans="2:5" ht="13.5" customHeight="1">
      <c r="D53" s="40"/>
      <c r="E53" s="41"/>
    </row>
    <row r="54" spans="2:5" ht="13.5" customHeight="1">
      <c r="D54" s="40"/>
      <c r="E54" s="49"/>
    </row>
    <row r="55" spans="2:5" ht="13.5" customHeight="1">
      <c r="D55" s="40"/>
      <c r="E55" s="41"/>
    </row>
    <row r="56" spans="2:5" ht="22.5" customHeight="1">
      <c r="D56" s="40"/>
      <c r="E56" s="51"/>
    </row>
    <row r="57" spans="2:5" ht="13.5" customHeight="1">
      <c r="D57" s="46"/>
      <c r="E57" s="47"/>
    </row>
    <row r="58" spans="2:5" ht="13.5" customHeight="1">
      <c r="B58" s="42"/>
      <c r="D58" s="46"/>
      <c r="E58" s="52"/>
    </row>
    <row r="59" spans="2:5" ht="13.5" customHeight="1">
      <c r="C59" s="42"/>
      <c r="D59" s="46"/>
      <c r="E59" s="53"/>
    </row>
    <row r="60" spans="2:5" ht="13.5" customHeight="1">
      <c r="C60" s="42"/>
      <c r="D60" s="48"/>
      <c r="E60" s="45"/>
    </row>
    <row r="61" spans="2:5" ht="13.5" customHeight="1">
      <c r="D61" s="40"/>
      <c r="E61" s="41"/>
    </row>
    <row r="62" spans="2:5" ht="13.5" customHeight="1">
      <c r="B62" s="42"/>
      <c r="D62" s="40"/>
      <c r="E62" s="43"/>
    </row>
    <row r="63" spans="2:5" ht="13.5" customHeight="1">
      <c r="C63" s="42"/>
      <c r="D63" s="40"/>
      <c r="E63" s="52"/>
    </row>
    <row r="64" spans="2:5" ht="13.5" customHeight="1">
      <c r="C64" s="42"/>
      <c r="D64" s="48"/>
      <c r="E64" s="45"/>
    </row>
    <row r="65" spans="1:5" ht="13.5" customHeight="1">
      <c r="D65" s="46"/>
      <c r="E65" s="41"/>
    </row>
    <row r="66" spans="1:5" ht="13.5" customHeight="1">
      <c r="C66" s="42"/>
      <c r="D66" s="46"/>
      <c r="E66" s="52"/>
    </row>
    <row r="67" spans="1:5" ht="22.5" customHeight="1">
      <c r="D67" s="48"/>
      <c r="E67" s="51"/>
    </row>
    <row r="68" spans="1:5" ht="13.5" customHeight="1">
      <c r="D68" s="40"/>
      <c r="E68" s="41"/>
    </row>
    <row r="69" spans="1:5" ht="13.5" customHeight="1">
      <c r="D69" s="48"/>
      <c r="E69" s="45"/>
    </row>
    <row r="70" spans="1:5" ht="13.5" customHeight="1">
      <c r="D70" s="40"/>
      <c r="E70" s="41"/>
    </row>
    <row r="71" spans="1:5" ht="13.5" customHeight="1">
      <c r="D71" s="40"/>
      <c r="E71" s="41"/>
    </row>
    <row r="72" spans="1:5" ht="13.5" customHeight="1">
      <c r="A72" s="42"/>
      <c r="D72" s="54"/>
      <c r="E72" s="52"/>
    </row>
    <row r="73" spans="1:5" ht="13.5" customHeight="1">
      <c r="B73" s="42"/>
      <c r="C73" s="42"/>
      <c r="D73" s="55"/>
      <c r="E73" s="52"/>
    </row>
    <row r="74" spans="1:5" ht="13.5" customHeight="1">
      <c r="B74" s="42"/>
      <c r="C74" s="42"/>
      <c r="D74" s="55"/>
      <c r="E74" s="43"/>
    </row>
    <row r="75" spans="1:5" ht="13.5" customHeight="1">
      <c r="B75" s="42"/>
      <c r="C75" s="42"/>
      <c r="D75" s="48"/>
      <c r="E75" s="49"/>
    </row>
    <row r="76" spans="1:5">
      <c r="D76" s="40"/>
      <c r="E76" s="41"/>
    </row>
    <row r="77" spans="1:5">
      <c r="B77" s="42"/>
      <c r="D77" s="40"/>
      <c r="E77" s="52"/>
    </row>
    <row r="78" spans="1:5">
      <c r="C78" s="42"/>
      <c r="D78" s="40"/>
      <c r="E78" s="43"/>
    </row>
    <row r="79" spans="1:5">
      <c r="C79" s="42"/>
      <c r="D79" s="48"/>
      <c r="E79" s="45"/>
    </row>
    <row r="80" spans="1:5">
      <c r="D80" s="40"/>
      <c r="E80" s="41"/>
    </row>
    <row r="81" spans="1:5">
      <c r="D81" s="40"/>
      <c r="E81" s="41"/>
    </row>
    <row r="82" spans="1:5">
      <c r="D82" s="56"/>
      <c r="E82" s="57"/>
    </row>
    <row r="83" spans="1:5">
      <c r="D83" s="40"/>
      <c r="E83" s="41"/>
    </row>
    <row r="84" spans="1:5">
      <c r="D84" s="40"/>
      <c r="E84" s="41"/>
    </row>
    <row r="85" spans="1:5">
      <c r="D85" s="40"/>
      <c r="E85" s="41"/>
    </row>
    <row r="86" spans="1:5">
      <c r="D86" s="48"/>
      <c r="E86" s="45"/>
    </row>
    <row r="87" spans="1:5">
      <c r="D87" s="40"/>
      <c r="E87" s="41"/>
    </row>
    <row r="88" spans="1:5">
      <c r="D88" s="48"/>
      <c r="E88" s="45"/>
    </row>
    <row r="89" spans="1:5">
      <c r="D89" s="40"/>
      <c r="E89" s="41"/>
    </row>
    <row r="90" spans="1:5">
      <c r="D90" s="40"/>
      <c r="E90" s="41"/>
    </row>
    <row r="91" spans="1:5">
      <c r="D91" s="40"/>
      <c r="E91" s="41"/>
    </row>
    <row r="92" spans="1:5">
      <c r="D92" s="40"/>
      <c r="E92" s="41"/>
    </row>
    <row r="93" spans="1:5" ht="28.5" customHeight="1">
      <c r="A93" s="58"/>
      <c r="B93" s="58"/>
      <c r="C93" s="58"/>
      <c r="D93" s="59"/>
      <c r="E93" s="60"/>
    </row>
    <row r="94" spans="1:5">
      <c r="C94" s="42"/>
      <c r="D94" s="40"/>
      <c r="E94" s="43"/>
    </row>
    <row r="95" spans="1:5">
      <c r="D95" s="61"/>
      <c r="E95" s="62"/>
    </row>
    <row r="96" spans="1:5">
      <c r="D96" s="40"/>
      <c r="E96" s="41"/>
    </row>
    <row r="97" spans="3:5">
      <c r="D97" s="56"/>
      <c r="E97" s="57"/>
    </row>
    <row r="98" spans="3:5">
      <c r="D98" s="56"/>
      <c r="E98" s="57"/>
    </row>
    <row r="99" spans="3:5">
      <c r="D99" s="40"/>
      <c r="E99" s="41"/>
    </row>
    <row r="100" spans="3:5">
      <c r="D100" s="48"/>
      <c r="E100" s="45"/>
    </row>
    <row r="101" spans="3:5">
      <c r="D101" s="40"/>
      <c r="E101" s="41"/>
    </row>
    <row r="102" spans="3:5">
      <c r="D102" s="40"/>
      <c r="E102" s="41"/>
    </row>
    <row r="103" spans="3:5">
      <c r="D103" s="48"/>
      <c r="E103" s="45"/>
    </row>
    <row r="104" spans="3:5">
      <c r="D104" s="40"/>
      <c r="E104" s="41"/>
    </row>
    <row r="105" spans="3:5">
      <c r="D105" s="56"/>
      <c r="E105" s="57"/>
    </row>
    <row r="106" spans="3:5">
      <c r="D106" s="48"/>
      <c r="E106" s="62"/>
    </row>
    <row r="107" spans="3:5">
      <c r="D107" s="46"/>
      <c r="E107" s="57"/>
    </row>
    <row r="108" spans="3:5">
      <c r="D108" s="48"/>
      <c r="E108" s="45"/>
    </row>
    <row r="109" spans="3:5">
      <c r="D109" s="40"/>
      <c r="E109" s="41"/>
    </row>
    <row r="110" spans="3:5">
      <c r="C110" s="42"/>
      <c r="D110" s="40"/>
      <c r="E110" s="43"/>
    </row>
    <row r="111" spans="3:5">
      <c r="D111" s="46"/>
      <c r="E111" s="45"/>
    </row>
    <row r="112" spans="3:5">
      <c r="D112" s="46"/>
      <c r="E112" s="57"/>
    </row>
    <row r="113" spans="2:5">
      <c r="C113" s="42"/>
      <c r="D113" s="46"/>
      <c r="E113" s="63"/>
    </row>
    <row r="114" spans="2:5">
      <c r="C114" s="42"/>
      <c r="D114" s="48"/>
      <c r="E114" s="49"/>
    </row>
    <row r="115" spans="2:5">
      <c r="D115" s="40"/>
      <c r="E115" s="41"/>
    </row>
    <row r="116" spans="2:5">
      <c r="D116" s="61"/>
      <c r="E116" s="64"/>
    </row>
    <row r="117" spans="2:5" ht="11.25" customHeight="1">
      <c r="D117" s="56"/>
      <c r="E117" s="57"/>
    </row>
    <row r="118" spans="2:5" ht="24" customHeight="1">
      <c r="B118" s="42"/>
      <c r="D118" s="56"/>
      <c r="E118" s="65"/>
    </row>
    <row r="119" spans="2:5" ht="15" customHeight="1">
      <c r="C119" s="42"/>
      <c r="D119" s="56"/>
      <c r="E119" s="65"/>
    </row>
    <row r="120" spans="2:5" ht="11.25" customHeight="1">
      <c r="D120" s="61"/>
      <c r="E120" s="62"/>
    </row>
    <row r="121" spans="2:5">
      <c r="D121" s="56"/>
      <c r="E121" s="57"/>
    </row>
    <row r="122" spans="2:5" ht="13.5" customHeight="1">
      <c r="B122" s="42"/>
      <c r="D122" s="56"/>
      <c r="E122" s="66"/>
    </row>
    <row r="123" spans="2:5" ht="12.75" customHeight="1">
      <c r="C123" s="42"/>
      <c r="D123" s="56"/>
      <c r="E123" s="43"/>
    </row>
    <row r="124" spans="2:5" ht="12.75" customHeight="1">
      <c r="C124" s="42"/>
      <c r="D124" s="48"/>
      <c r="E124" s="49"/>
    </row>
    <row r="125" spans="2:5">
      <c r="D125" s="40"/>
      <c r="E125" s="41"/>
    </row>
    <row r="126" spans="2:5">
      <c r="C126" s="42"/>
      <c r="D126" s="40"/>
      <c r="E126" s="63"/>
    </row>
    <row r="127" spans="2:5">
      <c r="D127" s="61"/>
      <c r="E127" s="62"/>
    </row>
    <row r="128" spans="2:5">
      <c r="D128" s="56"/>
      <c r="E128" s="57"/>
    </row>
    <row r="129" spans="1:5">
      <c r="D129" s="40"/>
      <c r="E129" s="41"/>
    </row>
    <row r="130" spans="1:5" ht="19.5" customHeight="1">
      <c r="A130" s="67"/>
      <c r="B130" s="14"/>
      <c r="C130" s="14"/>
      <c r="D130" s="14"/>
      <c r="E130" s="52"/>
    </row>
    <row r="131" spans="1:5" ht="15" customHeight="1">
      <c r="A131" s="42"/>
      <c r="D131" s="54"/>
      <c r="E131" s="52"/>
    </row>
    <row r="132" spans="1:5">
      <c r="A132" s="42"/>
      <c r="B132" s="42"/>
      <c r="D132" s="54"/>
      <c r="E132" s="43"/>
    </row>
    <row r="133" spans="1:5">
      <c r="C133" s="42"/>
      <c r="D133" s="40"/>
      <c r="E133" s="52"/>
    </row>
    <row r="134" spans="1:5">
      <c r="D134" s="44"/>
      <c r="E134" s="45"/>
    </row>
    <row r="135" spans="1:5">
      <c r="B135" s="42"/>
      <c r="D135" s="40"/>
      <c r="E135" s="43"/>
    </row>
    <row r="136" spans="1:5">
      <c r="C136" s="42"/>
      <c r="D136" s="40"/>
      <c r="E136" s="43"/>
    </row>
    <row r="137" spans="1:5">
      <c r="D137" s="48"/>
      <c r="E137" s="49"/>
    </row>
    <row r="138" spans="1:5" ht="22.5" customHeight="1">
      <c r="C138" s="42"/>
      <c r="D138" s="40"/>
      <c r="E138" s="50"/>
    </row>
    <row r="139" spans="1:5">
      <c r="D139" s="40"/>
      <c r="E139" s="49"/>
    </row>
    <row r="140" spans="1:5">
      <c r="B140" s="42"/>
      <c r="D140" s="46"/>
      <c r="E140" s="52"/>
    </row>
    <row r="141" spans="1:5">
      <c r="C141" s="42"/>
      <c r="D141" s="46"/>
      <c r="E141" s="53"/>
    </row>
    <row r="142" spans="1:5">
      <c r="D142" s="48"/>
      <c r="E142" s="45"/>
    </row>
    <row r="143" spans="1:5" ht="13.5" customHeight="1">
      <c r="A143" s="42"/>
      <c r="D143" s="54"/>
      <c r="E143" s="52"/>
    </row>
    <row r="144" spans="1:5" ht="13.5" customHeight="1">
      <c r="B144" s="42"/>
      <c r="D144" s="40"/>
      <c r="E144" s="52"/>
    </row>
    <row r="145" spans="1:5" ht="13.5" customHeight="1">
      <c r="C145" s="42"/>
      <c r="D145" s="40"/>
      <c r="E145" s="43"/>
    </row>
    <row r="146" spans="1:5">
      <c r="C146" s="42"/>
      <c r="D146" s="48"/>
      <c r="E146" s="45"/>
    </row>
    <row r="147" spans="1:5">
      <c r="C147" s="42"/>
      <c r="D147" s="40"/>
      <c r="E147" s="43"/>
    </row>
    <row r="148" spans="1:5">
      <c r="D148" s="61"/>
      <c r="E148" s="62"/>
    </row>
    <row r="149" spans="1:5">
      <c r="C149" s="42"/>
      <c r="D149" s="46"/>
      <c r="E149" s="63"/>
    </row>
    <row r="150" spans="1:5">
      <c r="C150" s="42"/>
      <c r="D150" s="48"/>
      <c r="E150" s="49"/>
    </row>
    <row r="151" spans="1:5">
      <c r="D151" s="61"/>
      <c r="E151" s="68"/>
    </row>
    <row r="152" spans="1:5">
      <c r="B152" s="42"/>
      <c r="D152" s="56"/>
      <c r="E152" s="66"/>
    </row>
    <row r="153" spans="1:5">
      <c r="C153" s="42"/>
      <c r="D153" s="56"/>
      <c r="E153" s="43"/>
    </row>
    <row r="154" spans="1:5">
      <c r="C154" s="42"/>
      <c r="D154" s="48"/>
      <c r="E154" s="49"/>
    </row>
    <row r="155" spans="1:5">
      <c r="C155" s="42"/>
      <c r="D155" s="48"/>
      <c r="E155" s="49"/>
    </row>
    <row r="156" spans="1:5">
      <c r="D156" s="40"/>
      <c r="E156" s="41"/>
    </row>
    <row r="157" spans="1:5" s="69" customFormat="1" ht="18" customHeight="1">
      <c r="A157" s="236"/>
      <c r="B157" s="237"/>
      <c r="C157" s="237"/>
      <c r="D157" s="237"/>
      <c r="E157" s="237"/>
    </row>
    <row r="158" spans="1:5" ht="28.5" customHeight="1">
      <c r="A158" s="58"/>
      <c r="B158" s="58"/>
      <c r="C158" s="58"/>
      <c r="D158" s="59"/>
      <c r="E158" s="60"/>
    </row>
    <row r="160" spans="1:5" ht="15.75">
      <c r="A160" s="71"/>
      <c r="B160" s="42"/>
      <c r="C160" s="42"/>
      <c r="D160" s="72"/>
      <c r="E160" s="13"/>
    </row>
    <row r="161" spans="1:5">
      <c r="A161" s="42"/>
      <c r="B161" s="42"/>
      <c r="C161" s="42"/>
      <c r="D161" s="72"/>
      <c r="E161" s="13"/>
    </row>
    <row r="162" spans="1:5" ht="17.25" customHeight="1">
      <c r="A162" s="42"/>
      <c r="B162" s="42"/>
      <c r="C162" s="42"/>
      <c r="D162" s="72"/>
      <c r="E162" s="13"/>
    </row>
    <row r="163" spans="1:5" ht="13.5" customHeight="1">
      <c r="A163" s="42"/>
      <c r="B163" s="42"/>
      <c r="C163" s="42"/>
      <c r="D163" s="72"/>
      <c r="E163" s="13"/>
    </row>
    <row r="164" spans="1:5">
      <c r="A164" s="42"/>
      <c r="B164" s="42"/>
      <c r="C164" s="42"/>
      <c r="D164" s="72"/>
      <c r="E164" s="13"/>
    </row>
    <row r="165" spans="1:5">
      <c r="A165" s="42"/>
      <c r="B165" s="42"/>
      <c r="C165" s="42"/>
    </row>
    <row r="166" spans="1:5">
      <c r="A166" s="42"/>
      <c r="B166" s="42"/>
      <c r="C166" s="42"/>
      <c r="D166" s="72"/>
      <c r="E166" s="13"/>
    </row>
    <row r="167" spans="1:5">
      <c r="A167" s="42"/>
      <c r="B167" s="42"/>
      <c r="C167" s="42"/>
      <c r="D167" s="72"/>
      <c r="E167" s="73"/>
    </row>
    <row r="168" spans="1:5">
      <c r="A168" s="42"/>
      <c r="B168" s="42"/>
      <c r="C168" s="42"/>
      <c r="D168" s="72"/>
      <c r="E168" s="13"/>
    </row>
    <row r="169" spans="1:5" ht="22.5" customHeight="1">
      <c r="A169" s="42"/>
      <c r="B169" s="42"/>
      <c r="C169" s="42"/>
      <c r="D169" s="72"/>
      <c r="E169" s="50"/>
    </row>
    <row r="170" spans="1:5" ht="22.5" customHeight="1">
      <c r="D170" s="48"/>
      <c r="E170" s="51"/>
    </row>
  </sheetData>
  <mergeCells count="8">
    <mergeCell ref="A157:E157"/>
    <mergeCell ref="B3:H3"/>
    <mergeCell ref="B45:H45"/>
    <mergeCell ref="A1:H1"/>
    <mergeCell ref="B17:H17"/>
    <mergeCell ref="B19:H19"/>
    <mergeCell ref="B31:H31"/>
    <mergeCell ref="B33:H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7" max="8" man="1"/>
    <brk id="91" max="9" man="1"/>
    <brk id="15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8"/>
  <sheetViews>
    <sheetView tabSelected="1" topLeftCell="B66" zoomScaleNormal="100" workbookViewId="0">
      <selection activeCell="R45" sqref="R45"/>
    </sheetView>
  </sheetViews>
  <sheetFormatPr defaultColWidth="11.42578125" defaultRowHeight="12.75"/>
  <cols>
    <col min="1" max="1" width="4.140625" style="11" customWidth="1"/>
    <col min="2" max="2" width="6.42578125" style="95" customWidth="1"/>
    <col min="3" max="3" width="28.85546875" style="96" customWidth="1"/>
    <col min="4" max="4" width="13.140625" style="96" customWidth="1"/>
    <col min="5" max="5" width="14.140625" style="3" customWidth="1"/>
    <col min="6" max="6" width="12.42578125" style="3" bestFit="1" customWidth="1"/>
    <col min="7" max="7" width="10" style="3" customWidth="1"/>
    <col min="8" max="8" width="4.7109375" style="3" customWidth="1"/>
    <col min="9" max="9" width="4.28515625" style="3" customWidth="1"/>
    <col min="10" max="10" width="7.85546875" style="3" customWidth="1"/>
    <col min="11" max="11" width="5.28515625" style="3" customWidth="1"/>
    <col min="12" max="12" width="5.5703125" style="3" customWidth="1"/>
    <col min="13" max="13" width="7.5703125" style="3" bestFit="1" customWidth="1"/>
    <col min="14" max="14" width="7.28515625" style="3" customWidth="1"/>
    <col min="15" max="15" width="5.7109375" style="3" customWidth="1"/>
    <col min="16" max="16" width="6.7109375" style="3" customWidth="1"/>
    <col min="17" max="17" width="13.85546875" style="3" customWidth="1"/>
    <col min="18" max="18" width="14" style="3" customWidth="1"/>
    <col min="19" max="16384" width="11.42578125" style="11"/>
  </cols>
  <sheetData>
    <row r="1" spans="1:18" ht="24" customHeight="1" thickBot="1">
      <c r="A1" s="244" t="s">
        <v>93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6"/>
      <c r="Q1" s="246"/>
      <c r="R1" s="246"/>
    </row>
    <row r="2" spans="1:18" s="13" customFormat="1" ht="66.75" customHeight="1">
      <c r="A2" s="263" t="s">
        <v>54</v>
      </c>
      <c r="B2" s="258" t="s">
        <v>49</v>
      </c>
      <c r="C2" s="258" t="s">
        <v>22</v>
      </c>
      <c r="D2" s="257" t="s">
        <v>174</v>
      </c>
      <c r="E2" s="265" t="s">
        <v>51</v>
      </c>
      <c r="F2" s="267" t="s">
        <v>77</v>
      </c>
      <c r="G2" s="269" t="s">
        <v>55</v>
      </c>
      <c r="H2" s="271" t="s">
        <v>57</v>
      </c>
      <c r="I2" s="272"/>
      <c r="J2" s="260" t="s">
        <v>78</v>
      </c>
      <c r="K2" s="261"/>
      <c r="L2" s="262"/>
      <c r="M2" s="247" t="s">
        <v>64</v>
      </c>
      <c r="N2" s="249" t="s">
        <v>65</v>
      </c>
      <c r="O2" s="251" t="s">
        <v>74</v>
      </c>
      <c r="P2" s="253" t="s">
        <v>75</v>
      </c>
      <c r="Q2" s="255" t="s">
        <v>181</v>
      </c>
      <c r="R2" s="255" t="s">
        <v>182</v>
      </c>
    </row>
    <row r="3" spans="1:18" s="13" customFormat="1" ht="19.5" customHeight="1">
      <c r="A3" s="264"/>
      <c r="B3" s="259"/>
      <c r="C3" s="259"/>
      <c r="D3" s="256"/>
      <c r="E3" s="266"/>
      <c r="F3" s="268"/>
      <c r="G3" s="270"/>
      <c r="H3" s="159" t="s">
        <v>82</v>
      </c>
      <c r="I3" s="159" t="s">
        <v>83</v>
      </c>
      <c r="J3" s="158" t="s">
        <v>79</v>
      </c>
      <c r="K3" s="158" t="s">
        <v>80</v>
      </c>
      <c r="L3" s="158" t="s">
        <v>81</v>
      </c>
      <c r="M3" s="248"/>
      <c r="N3" s="250"/>
      <c r="O3" s="252"/>
      <c r="P3" s="254"/>
      <c r="Q3" s="256"/>
      <c r="R3" s="256"/>
    </row>
    <row r="4" spans="1:18" s="13" customFormat="1" ht="36">
      <c r="A4" s="109">
        <v>11</v>
      </c>
      <c r="B4" s="110" t="s">
        <v>85</v>
      </c>
      <c r="C4" s="110" t="s">
        <v>50</v>
      </c>
      <c r="D4" s="110"/>
      <c r="E4" s="160" t="s">
        <v>52</v>
      </c>
      <c r="F4" s="108"/>
      <c r="G4" s="113"/>
      <c r="H4" s="116"/>
      <c r="I4" s="116"/>
      <c r="J4" s="121"/>
      <c r="K4" s="121"/>
      <c r="L4" s="121"/>
      <c r="M4" s="126"/>
      <c r="N4" s="132"/>
      <c r="O4" s="138"/>
      <c r="P4" s="141"/>
      <c r="Q4" s="183"/>
      <c r="R4" s="12"/>
    </row>
    <row r="5" spans="1:18" s="13" customFormat="1" ht="24">
      <c r="A5" s="106">
        <v>21</v>
      </c>
      <c r="B5" s="107" t="s">
        <v>59</v>
      </c>
      <c r="C5" s="107" t="s">
        <v>53</v>
      </c>
      <c r="D5" s="107"/>
      <c r="E5" s="108"/>
      <c r="F5" s="160" t="s">
        <v>52</v>
      </c>
      <c r="G5" s="113"/>
      <c r="H5" s="116"/>
      <c r="I5" s="116"/>
      <c r="J5" s="121"/>
      <c r="K5" s="121"/>
      <c r="L5" s="121"/>
      <c r="M5" s="126"/>
      <c r="N5" s="132"/>
      <c r="O5" s="138"/>
      <c r="P5" s="141"/>
      <c r="Q5" s="183"/>
      <c r="R5" s="12"/>
    </row>
    <row r="6" spans="1:18" s="13" customFormat="1" ht="24">
      <c r="A6" s="111">
        <v>31</v>
      </c>
      <c r="B6" s="112" t="s">
        <v>60</v>
      </c>
      <c r="C6" s="112" t="s">
        <v>56</v>
      </c>
      <c r="D6" s="112"/>
      <c r="E6" s="113"/>
      <c r="F6" s="113"/>
      <c r="G6" s="160" t="s">
        <v>52</v>
      </c>
      <c r="H6" s="116"/>
      <c r="I6" s="116"/>
      <c r="J6" s="121"/>
      <c r="K6" s="121"/>
      <c r="L6" s="121"/>
      <c r="M6" s="126"/>
      <c r="N6" s="132"/>
      <c r="O6" s="138"/>
      <c r="P6" s="141"/>
      <c r="Q6" s="183"/>
      <c r="R6" s="12"/>
    </row>
    <row r="7" spans="1:18" s="13" customFormat="1" ht="36">
      <c r="A7" s="114">
        <v>41</v>
      </c>
      <c r="B7" s="115" t="s">
        <v>61</v>
      </c>
      <c r="C7" s="115" t="s">
        <v>58</v>
      </c>
      <c r="D7" s="115"/>
      <c r="E7" s="116"/>
      <c r="F7" s="116"/>
      <c r="G7" s="116"/>
      <c r="H7" s="160" t="s">
        <v>84</v>
      </c>
      <c r="I7" s="160" t="s">
        <v>84</v>
      </c>
      <c r="J7" s="121"/>
      <c r="K7" s="121"/>
      <c r="L7" s="121"/>
      <c r="M7" s="126"/>
      <c r="N7" s="132"/>
      <c r="O7" s="138"/>
      <c r="P7" s="141"/>
      <c r="Q7" s="183"/>
      <c r="R7" s="97"/>
    </row>
    <row r="8" spans="1:18">
      <c r="A8" s="117">
        <v>42</v>
      </c>
      <c r="B8" s="118" t="s">
        <v>63</v>
      </c>
      <c r="C8" s="119" t="s">
        <v>62</v>
      </c>
      <c r="D8" s="119"/>
      <c r="E8" s="120"/>
      <c r="F8" s="120"/>
      <c r="G8" s="120"/>
      <c r="H8" s="120"/>
      <c r="I8" s="120"/>
      <c r="J8" s="161" t="s">
        <v>52</v>
      </c>
      <c r="K8" s="161" t="s">
        <v>52</v>
      </c>
      <c r="L8" s="161" t="s">
        <v>52</v>
      </c>
      <c r="M8" s="125"/>
      <c r="N8" s="131"/>
      <c r="O8" s="137"/>
      <c r="P8" s="140"/>
      <c r="Q8" s="184"/>
      <c r="R8" s="104"/>
    </row>
    <row r="9" spans="1:18" s="13" customFormat="1">
      <c r="A9" s="122">
        <v>51</v>
      </c>
      <c r="B9" s="123" t="s">
        <v>66</v>
      </c>
      <c r="C9" s="124" t="s">
        <v>67</v>
      </c>
      <c r="D9" s="124"/>
      <c r="E9" s="125"/>
      <c r="F9" s="125"/>
      <c r="G9" s="125"/>
      <c r="H9" s="125"/>
      <c r="I9" s="125"/>
      <c r="J9" s="125"/>
      <c r="K9" s="125"/>
      <c r="L9" s="125"/>
      <c r="M9" s="161" t="s">
        <v>52</v>
      </c>
      <c r="N9" s="131"/>
      <c r="O9" s="137"/>
      <c r="P9" s="140"/>
      <c r="Q9" s="184"/>
      <c r="R9" s="104"/>
    </row>
    <row r="10" spans="1:18">
      <c r="A10" s="127">
        <v>61</v>
      </c>
      <c r="B10" s="128" t="s">
        <v>68</v>
      </c>
      <c r="C10" s="129" t="s">
        <v>69</v>
      </c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61" t="s">
        <v>52</v>
      </c>
      <c r="O10" s="136"/>
      <c r="P10" s="139"/>
      <c r="Q10" s="185"/>
      <c r="R10" s="105"/>
    </row>
    <row r="11" spans="1:18">
      <c r="A11" s="133">
        <v>71</v>
      </c>
      <c r="B11" s="134" t="s">
        <v>70</v>
      </c>
      <c r="C11" s="135" t="s">
        <v>72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61" t="s">
        <v>52</v>
      </c>
      <c r="P11" s="139"/>
      <c r="Q11" s="185"/>
      <c r="R11" s="105"/>
    </row>
    <row r="12" spans="1:18" ht="13.5" thickBot="1">
      <c r="A12" s="142">
        <v>72</v>
      </c>
      <c r="B12" s="143" t="s">
        <v>71</v>
      </c>
      <c r="C12" s="144" t="s">
        <v>73</v>
      </c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62" t="s">
        <v>52</v>
      </c>
      <c r="Q12" s="186"/>
      <c r="R12" s="146"/>
    </row>
    <row r="13" spans="1:18" ht="13.5" thickBot="1">
      <c r="A13" s="147"/>
      <c r="B13" s="148"/>
      <c r="C13" s="149" t="s">
        <v>76</v>
      </c>
      <c r="D13" s="199">
        <v>1191034</v>
      </c>
      <c r="E13" s="203">
        <v>319034</v>
      </c>
      <c r="F13" s="203">
        <v>50000</v>
      </c>
      <c r="G13" s="203">
        <v>494000</v>
      </c>
      <c r="H13" s="105"/>
      <c r="I13" s="105"/>
      <c r="J13" s="203">
        <v>328000</v>
      </c>
      <c r="K13" s="105"/>
      <c r="L13" s="105"/>
      <c r="M13" s="105"/>
      <c r="N13" s="105"/>
      <c r="O13" s="105"/>
      <c r="P13" s="187"/>
      <c r="Q13" s="195">
        <v>1210774</v>
      </c>
      <c r="R13" s="196">
        <v>1230810</v>
      </c>
    </row>
    <row r="14" spans="1:18">
      <c r="A14" s="147"/>
      <c r="B14" s="148"/>
      <c r="C14" s="149"/>
      <c r="D14" s="199"/>
      <c r="E14" s="203"/>
      <c r="F14" s="203"/>
      <c r="G14" s="203"/>
      <c r="H14" s="105"/>
      <c r="I14" s="105"/>
      <c r="J14" s="203"/>
      <c r="K14" s="105"/>
      <c r="L14" s="105"/>
      <c r="M14" s="105"/>
      <c r="N14" s="105"/>
      <c r="O14" s="105"/>
      <c r="P14" s="104"/>
      <c r="Q14" s="188"/>
      <c r="R14" s="105"/>
    </row>
    <row r="15" spans="1:18" s="13" customFormat="1" ht="25.5">
      <c r="A15" s="150"/>
      <c r="B15" s="151"/>
      <c r="C15" s="152" t="s">
        <v>98</v>
      </c>
      <c r="D15" s="200">
        <v>1191034</v>
      </c>
      <c r="E15" s="204">
        <v>319034</v>
      </c>
      <c r="F15" s="205">
        <v>50000</v>
      </c>
      <c r="G15" s="208">
        <v>494000</v>
      </c>
      <c r="H15" s="173"/>
      <c r="I15" s="173"/>
      <c r="J15" s="212">
        <v>328000</v>
      </c>
      <c r="K15" s="175"/>
      <c r="L15" s="175"/>
      <c r="M15" s="177"/>
      <c r="N15" s="163"/>
      <c r="O15" s="171"/>
      <c r="P15" s="179"/>
      <c r="Q15" s="181">
        <v>1210774</v>
      </c>
      <c r="R15" s="150">
        <v>1230810</v>
      </c>
    </row>
    <row r="16" spans="1:18" s="13" customFormat="1" ht="12.75" customHeight="1">
      <c r="A16" s="150"/>
      <c r="B16" s="153" t="s">
        <v>46</v>
      </c>
      <c r="C16" s="152" t="s">
        <v>90</v>
      </c>
      <c r="D16" s="200">
        <v>96800</v>
      </c>
      <c r="E16" s="204">
        <v>11000</v>
      </c>
      <c r="F16" s="205">
        <v>10000</v>
      </c>
      <c r="G16" s="208">
        <v>75800</v>
      </c>
      <c r="H16" s="173"/>
      <c r="I16" s="173"/>
      <c r="J16" s="212"/>
      <c r="K16" s="175"/>
      <c r="L16" s="175"/>
      <c r="M16" s="177"/>
      <c r="N16" s="163"/>
      <c r="O16" s="171"/>
      <c r="P16" s="179"/>
      <c r="Q16" s="214">
        <v>96800</v>
      </c>
      <c r="R16" s="150">
        <v>96800</v>
      </c>
    </row>
    <row r="17" spans="1:18" s="13" customFormat="1">
      <c r="A17" s="150">
        <v>31</v>
      </c>
      <c r="B17" s="151">
        <v>3</v>
      </c>
      <c r="C17" s="152" t="s">
        <v>23</v>
      </c>
      <c r="D17" s="200">
        <v>85800</v>
      </c>
      <c r="E17" s="204"/>
      <c r="F17" s="205">
        <v>10000</v>
      </c>
      <c r="G17" s="208">
        <v>75800</v>
      </c>
      <c r="H17" s="173"/>
      <c r="I17" s="173"/>
      <c r="J17" s="175"/>
      <c r="K17" s="175"/>
      <c r="L17" s="175"/>
      <c r="M17" s="177"/>
      <c r="N17" s="163"/>
      <c r="O17" s="171"/>
      <c r="P17" s="179"/>
      <c r="Q17" s="214">
        <v>85800</v>
      </c>
      <c r="R17" s="150">
        <v>85800</v>
      </c>
    </row>
    <row r="18" spans="1:18" s="13" customFormat="1">
      <c r="A18" s="150"/>
      <c r="B18" s="151">
        <v>31</v>
      </c>
      <c r="C18" s="152" t="s">
        <v>24</v>
      </c>
      <c r="D18" s="200">
        <v>28400</v>
      </c>
      <c r="E18" s="204"/>
      <c r="F18" s="205">
        <v>8400</v>
      </c>
      <c r="G18" s="208">
        <v>20000</v>
      </c>
      <c r="H18" s="173"/>
      <c r="I18" s="173"/>
      <c r="J18" s="175"/>
      <c r="K18" s="175"/>
      <c r="L18" s="175"/>
      <c r="M18" s="177"/>
      <c r="N18" s="163"/>
      <c r="O18" s="171"/>
      <c r="P18" s="179"/>
      <c r="Q18" s="214">
        <v>28400</v>
      </c>
      <c r="R18" s="150">
        <v>28400</v>
      </c>
    </row>
    <row r="19" spans="1:18">
      <c r="A19" s="154"/>
      <c r="B19" s="151">
        <v>311</v>
      </c>
      <c r="C19" s="152" t="s">
        <v>25</v>
      </c>
      <c r="D19" s="200">
        <v>28400</v>
      </c>
      <c r="E19" s="206"/>
      <c r="F19" s="205">
        <v>8400</v>
      </c>
      <c r="G19" s="208">
        <v>20000</v>
      </c>
      <c r="H19" s="174"/>
      <c r="I19" s="174"/>
      <c r="J19" s="176"/>
      <c r="K19" s="176"/>
      <c r="L19" s="176"/>
      <c r="M19" s="178"/>
      <c r="N19" s="164"/>
      <c r="O19" s="172"/>
      <c r="P19" s="180"/>
      <c r="Q19" s="214">
        <v>28400</v>
      </c>
      <c r="R19" s="154">
        <v>28400</v>
      </c>
    </row>
    <row r="20" spans="1:18" s="216" customFormat="1">
      <c r="A20" s="154"/>
      <c r="B20" s="155">
        <v>31111</v>
      </c>
      <c r="C20" s="156" t="s">
        <v>25</v>
      </c>
      <c r="D20" s="201">
        <v>28400</v>
      </c>
      <c r="E20" s="206"/>
      <c r="F20" s="207">
        <v>8400</v>
      </c>
      <c r="G20" s="209">
        <v>20000</v>
      </c>
      <c r="H20" s="174"/>
      <c r="I20" s="174"/>
      <c r="J20" s="176"/>
      <c r="K20" s="176"/>
      <c r="L20" s="176"/>
      <c r="M20" s="178"/>
      <c r="N20" s="164"/>
      <c r="O20" s="172"/>
      <c r="P20" s="180"/>
      <c r="Q20" s="220">
        <v>28400</v>
      </c>
      <c r="R20" s="154">
        <v>28400</v>
      </c>
    </row>
    <row r="21" spans="1:18">
      <c r="A21" s="154"/>
      <c r="B21" s="155">
        <v>312</v>
      </c>
      <c r="C21" s="156" t="s">
        <v>26</v>
      </c>
      <c r="D21" s="201"/>
      <c r="E21" s="206"/>
      <c r="F21" s="207"/>
      <c r="G21" s="209"/>
      <c r="H21" s="174"/>
      <c r="I21" s="174"/>
      <c r="J21" s="176"/>
      <c r="K21" s="176"/>
      <c r="L21" s="176"/>
      <c r="M21" s="178"/>
      <c r="N21" s="164"/>
      <c r="O21" s="172"/>
      <c r="P21" s="180"/>
      <c r="Q21" s="220"/>
      <c r="R21" s="154"/>
    </row>
    <row r="22" spans="1:18">
      <c r="A22" s="154"/>
      <c r="B22" s="151">
        <v>313</v>
      </c>
      <c r="C22" s="152" t="s">
        <v>27</v>
      </c>
      <c r="D22" s="200">
        <v>6400</v>
      </c>
      <c r="E22" s="206"/>
      <c r="F22" s="205">
        <v>1600</v>
      </c>
      <c r="G22" s="208">
        <v>4800</v>
      </c>
      <c r="H22" s="174"/>
      <c r="I22" s="174"/>
      <c r="J22" s="176"/>
      <c r="K22" s="176"/>
      <c r="L22" s="176"/>
      <c r="M22" s="178"/>
      <c r="N22" s="164"/>
      <c r="O22" s="172"/>
      <c r="P22" s="180"/>
      <c r="Q22" s="221">
        <v>6400</v>
      </c>
      <c r="R22" s="154">
        <v>6400</v>
      </c>
    </row>
    <row r="23" spans="1:18" s="216" customFormat="1">
      <c r="A23" s="154"/>
      <c r="B23" s="155">
        <v>31321</v>
      </c>
      <c r="C23" s="156" t="s">
        <v>99</v>
      </c>
      <c r="D23" s="201">
        <v>4600</v>
      </c>
      <c r="E23" s="206"/>
      <c r="F23" s="207"/>
      <c r="G23" s="209">
        <v>4600</v>
      </c>
      <c r="H23" s="174"/>
      <c r="I23" s="174"/>
      <c r="J23" s="176"/>
      <c r="K23" s="176"/>
      <c r="L23" s="176"/>
      <c r="M23" s="178"/>
      <c r="N23" s="164"/>
      <c r="O23" s="172"/>
      <c r="P23" s="180"/>
      <c r="Q23" s="220">
        <v>4600</v>
      </c>
      <c r="R23" s="154">
        <v>4600</v>
      </c>
    </row>
    <row r="24" spans="1:18" s="216" customFormat="1">
      <c r="A24" s="154"/>
      <c r="B24" s="155">
        <v>31331</v>
      </c>
      <c r="C24" s="156" t="s">
        <v>100</v>
      </c>
      <c r="D24" s="201">
        <v>1800</v>
      </c>
      <c r="E24" s="206"/>
      <c r="F24" s="207">
        <v>1600</v>
      </c>
      <c r="G24" s="209">
        <v>200</v>
      </c>
      <c r="H24" s="174"/>
      <c r="I24" s="174"/>
      <c r="J24" s="176"/>
      <c r="K24" s="176"/>
      <c r="L24" s="176"/>
      <c r="M24" s="178"/>
      <c r="N24" s="164"/>
      <c r="O24" s="172"/>
      <c r="P24" s="180"/>
      <c r="Q24" s="220">
        <v>1800</v>
      </c>
      <c r="R24" s="154">
        <v>1800</v>
      </c>
    </row>
    <row r="25" spans="1:18" s="13" customFormat="1">
      <c r="A25" s="150"/>
      <c r="B25" s="151">
        <v>32</v>
      </c>
      <c r="C25" s="152" t="s">
        <v>28</v>
      </c>
      <c r="D25" s="200">
        <v>51000</v>
      </c>
      <c r="E25" s="204"/>
      <c r="F25" s="205"/>
      <c r="G25" s="208">
        <v>51000</v>
      </c>
      <c r="H25" s="173"/>
      <c r="I25" s="173"/>
      <c r="J25" s="175"/>
      <c r="K25" s="175"/>
      <c r="L25" s="175"/>
      <c r="M25" s="177"/>
      <c r="N25" s="163"/>
      <c r="O25" s="171"/>
      <c r="P25" s="179"/>
      <c r="Q25" s="221">
        <v>51000</v>
      </c>
      <c r="R25" s="150">
        <v>51000</v>
      </c>
    </row>
    <row r="26" spans="1:18">
      <c r="A26" s="154"/>
      <c r="B26" s="155">
        <v>321</v>
      </c>
      <c r="C26" s="156" t="s">
        <v>29</v>
      </c>
      <c r="D26" s="201"/>
      <c r="E26" s="206"/>
      <c r="F26" s="207"/>
      <c r="G26" s="209"/>
      <c r="H26" s="174"/>
      <c r="I26" s="174"/>
      <c r="J26" s="176"/>
      <c r="K26" s="176"/>
      <c r="L26" s="176"/>
      <c r="M26" s="178"/>
      <c r="N26" s="164"/>
      <c r="O26" s="172"/>
      <c r="P26" s="180"/>
      <c r="Q26" s="220"/>
      <c r="R26" s="154"/>
    </row>
    <row r="27" spans="1:18" s="216" customFormat="1">
      <c r="A27" s="154"/>
      <c r="B27" s="155"/>
      <c r="C27" s="156"/>
      <c r="D27" s="201"/>
      <c r="E27" s="206"/>
      <c r="F27" s="207"/>
      <c r="G27" s="209"/>
      <c r="H27" s="174"/>
      <c r="I27" s="174"/>
      <c r="J27" s="176"/>
      <c r="K27" s="176"/>
      <c r="L27" s="176"/>
      <c r="M27" s="178"/>
      <c r="N27" s="164"/>
      <c r="O27" s="172"/>
      <c r="P27" s="180"/>
      <c r="Q27" s="220"/>
      <c r="R27" s="154"/>
    </row>
    <row r="28" spans="1:18" ht="25.5">
      <c r="A28" s="154"/>
      <c r="B28" s="151">
        <v>322</v>
      </c>
      <c r="C28" s="152" t="s">
        <v>30</v>
      </c>
      <c r="D28" s="200">
        <v>15000</v>
      </c>
      <c r="E28" s="206"/>
      <c r="F28" s="207"/>
      <c r="G28" s="208">
        <v>15000</v>
      </c>
      <c r="H28" s="174"/>
      <c r="I28" s="174"/>
      <c r="J28" s="176"/>
      <c r="K28" s="176"/>
      <c r="L28" s="176"/>
      <c r="M28" s="178"/>
      <c r="N28" s="164"/>
      <c r="O28" s="172"/>
      <c r="P28" s="180"/>
      <c r="Q28" s="220">
        <v>15000</v>
      </c>
      <c r="R28" s="154">
        <v>15000</v>
      </c>
    </row>
    <row r="29" spans="1:18" s="216" customFormat="1">
      <c r="A29" s="154"/>
      <c r="B29" s="155">
        <v>32211</v>
      </c>
      <c r="C29" s="156" t="s">
        <v>101</v>
      </c>
      <c r="D29" s="201">
        <v>5000</v>
      </c>
      <c r="E29" s="206"/>
      <c r="F29" s="207"/>
      <c r="G29" s="209">
        <v>5000</v>
      </c>
      <c r="H29" s="174"/>
      <c r="I29" s="174"/>
      <c r="J29" s="176"/>
      <c r="K29" s="176"/>
      <c r="L29" s="176"/>
      <c r="M29" s="178"/>
      <c r="N29" s="164"/>
      <c r="O29" s="172"/>
      <c r="P29" s="180"/>
      <c r="Q29" s="220">
        <v>5000</v>
      </c>
      <c r="R29" s="154">
        <v>5000</v>
      </c>
    </row>
    <row r="30" spans="1:18" s="216" customFormat="1" ht="25.5">
      <c r="A30" s="154"/>
      <c r="B30" s="155">
        <v>32212</v>
      </c>
      <c r="C30" s="156" t="s">
        <v>102</v>
      </c>
      <c r="D30" s="201">
        <v>4000</v>
      </c>
      <c r="E30" s="206"/>
      <c r="F30" s="207"/>
      <c r="G30" s="209">
        <v>4000</v>
      </c>
      <c r="H30" s="174"/>
      <c r="I30" s="174"/>
      <c r="J30" s="176"/>
      <c r="K30" s="176"/>
      <c r="L30" s="176"/>
      <c r="M30" s="178"/>
      <c r="N30" s="164"/>
      <c r="O30" s="172"/>
      <c r="P30" s="180"/>
      <c r="Q30" s="220">
        <v>4000</v>
      </c>
      <c r="R30" s="154">
        <v>4000</v>
      </c>
    </row>
    <row r="31" spans="1:18" s="216" customFormat="1">
      <c r="A31" s="154"/>
      <c r="B31" s="155">
        <v>32251</v>
      </c>
      <c r="C31" s="156" t="s">
        <v>103</v>
      </c>
      <c r="D31" s="201">
        <v>6000</v>
      </c>
      <c r="E31" s="206"/>
      <c r="F31" s="207"/>
      <c r="G31" s="209">
        <v>6000</v>
      </c>
      <c r="H31" s="174"/>
      <c r="I31" s="174"/>
      <c r="J31" s="176"/>
      <c r="K31" s="176"/>
      <c r="L31" s="176"/>
      <c r="M31" s="178"/>
      <c r="N31" s="164"/>
      <c r="O31" s="172"/>
      <c r="P31" s="180"/>
      <c r="Q31" s="220">
        <v>6000</v>
      </c>
      <c r="R31" s="154">
        <v>6000</v>
      </c>
    </row>
    <row r="32" spans="1:18">
      <c r="A32" s="154"/>
      <c r="B32" s="155">
        <v>323</v>
      </c>
      <c r="C32" s="156" t="s">
        <v>31</v>
      </c>
      <c r="D32" s="200">
        <v>36000</v>
      </c>
      <c r="E32" s="206"/>
      <c r="F32" s="207"/>
      <c r="G32" s="208">
        <v>36000</v>
      </c>
      <c r="H32" s="174"/>
      <c r="I32" s="174"/>
      <c r="J32" s="176"/>
      <c r="K32" s="176"/>
      <c r="L32" s="176"/>
      <c r="M32" s="178"/>
      <c r="N32" s="164"/>
      <c r="O32" s="172"/>
      <c r="P32" s="180"/>
      <c r="Q32" s="220">
        <v>36000</v>
      </c>
      <c r="R32" s="154">
        <v>36000</v>
      </c>
    </row>
    <row r="33" spans="1:18" s="216" customFormat="1">
      <c r="A33" s="154"/>
      <c r="B33" s="155">
        <v>32372</v>
      </c>
      <c r="C33" s="156" t="s">
        <v>104</v>
      </c>
      <c r="D33" s="201">
        <v>36000</v>
      </c>
      <c r="E33" s="206"/>
      <c r="F33" s="207"/>
      <c r="G33" s="209">
        <v>36000</v>
      </c>
      <c r="H33" s="174"/>
      <c r="I33" s="174"/>
      <c r="J33" s="176"/>
      <c r="K33" s="176"/>
      <c r="L33" s="176"/>
      <c r="M33" s="178"/>
      <c r="N33" s="164"/>
      <c r="O33" s="172"/>
      <c r="P33" s="180"/>
      <c r="Q33" s="220">
        <v>36000</v>
      </c>
      <c r="R33" s="154">
        <v>36000</v>
      </c>
    </row>
    <row r="34" spans="1:18" ht="25.5">
      <c r="A34" s="154"/>
      <c r="B34" s="155">
        <v>329</v>
      </c>
      <c r="C34" s="156" t="s">
        <v>32</v>
      </c>
      <c r="D34" s="201"/>
      <c r="E34" s="206"/>
      <c r="F34" s="207"/>
      <c r="G34" s="209"/>
      <c r="H34" s="174"/>
      <c r="I34" s="174"/>
      <c r="J34" s="176"/>
      <c r="K34" s="176"/>
      <c r="L34" s="176"/>
      <c r="M34" s="178"/>
      <c r="N34" s="164"/>
      <c r="O34" s="172"/>
      <c r="P34" s="180"/>
      <c r="Q34" s="192"/>
      <c r="R34" s="154"/>
    </row>
    <row r="35" spans="1:18" s="13" customFormat="1">
      <c r="A35" s="150"/>
      <c r="B35" s="151">
        <v>34</v>
      </c>
      <c r="C35" s="152" t="s">
        <v>33</v>
      </c>
      <c r="D35" s="200"/>
      <c r="E35" s="204"/>
      <c r="F35" s="205"/>
      <c r="G35" s="208"/>
      <c r="H35" s="173"/>
      <c r="I35" s="173"/>
      <c r="J35" s="175"/>
      <c r="K35" s="175"/>
      <c r="L35" s="175"/>
      <c r="M35" s="177"/>
      <c r="N35" s="163"/>
      <c r="O35" s="171"/>
      <c r="P35" s="179"/>
      <c r="Q35" s="191" t="s">
        <v>84</v>
      </c>
      <c r="R35" s="150"/>
    </row>
    <row r="36" spans="1:18">
      <c r="A36" s="154"/>
      <c r="B36" s="155">
        <v>343</v>
      </c>
      <c r="C36" s="156" t="s">
        <v>34</v>
      </c>
      <c r="D36" s="201"/>
      <c r="E36" s="206"/>
      <c r="F36" s="207"/>
      <c r="G36" s="209"/>
      <c r="H36" s="174"/>
      <c r="I36" s="174"/>
      <c r="J36" s="176"/>
      <c r="K36" s="176"/>
      <c r="L36" s="176"/>
      <c r="M36" s="178"/>
      <c r="N36" s="164"/>
      <c r="O36" s="172"/>
      <c r="P36" s="180"/>
      <c r="Q36" s="192"/>
      <c r="R36" s="154"/>
    </row>
    <row r="37" spans="1:18" s="13" customFormat="1" ht="25.5">
      <c r="A37" s="150">
        <v>11</v>
      </c>
      <c r="B37" s="151">
        <v>4</v>
      </c>
      <c r="C37" s="152" t="s">
        <v>38</v>
      </c>
      <c r="D37" s="200">
        <v>11000</v>
      </c>
      <c r="E37" s="204">
        <v>11000</v>
      </c>
      <c r="F37" s="205"/>
      <c r="G37" s="208"/>
      <c r="H37" s="173"/>
      <c r="I37" s="173"/>
      <c r="J37" s="175"/>
      <c r="K37" s="175"/>
      <c r="L37" s="175"/>
      <c r="M37" s="177"/>
      <c r="N37" s="163"/>
      <c r="O37" s="171"/>
      <c r="P37" s="179"/>
      <c r="Q37" s="214">
        <v>11000</v>
      </c>
      <c r="R37" s="150">
        <v>11000</v>
      </c>
    </row>
    <row r="38" spans="1:18" s="13" customFormat="1" ht="38.25">
      <c r="A38" s="150"/>
      <c r="B38" s="151">
        <v>42</v>
      </c>
      <c r="C38" s="152" t="s">
        <v>39</v>
      </c>
      <c r="D38" s="200">
        <v>11000</v>
      </c>
      <c r="E38" s="204">
        <v>11000</v>
      </c>
      <c r="F38" s="205"/>
      <c r="G38" s="208"/>
      <c r="H38" s="173"/>
      <c r="I38" s="173"/>
      <c r="J38" s="175"/>
      <c r="K38" s="175"/>
      <c r="L38" s="175"/>
      <c r="M38" s="177"/>
      <c r="N38" s="163"/>
      <c r="O38" s="171"/>
      <c r="P38" s="179"/>
      <c r="Q38" s="214">
        <v>11000</v>
      </c>
      <c r="R38" s="150">
        <v>11000</v>
      </c>
    </row>
    <row r="39" spans="1:18">
      <c r="A39" s="154"/>
      <c r="B39" s="155">
        <v>422</v>
      </c>
      <c r="C39" s="156" t="s">
        <v>37</v>
      </c>
      <c r="D39" s="201">
        <v>11000</v>
      </c>
      <c r="E39" s="206">
        <v>11000</v>
      </c>
      <c r="F39" s="207"/>
      <c r="G39" s="209"/>
      <c r="H39" s="174"/>
      <c r="I39" s="174"/>
      <c r="J39" s="176"/>
      <c r="K39" s="176"/>
      <c r="L39" s="176"/>
      <c r="M39" s="178"/>
      <c r="N39" s="164"/>
      <c r="O39" s="172"/>
      <c r="P39" s="180"/>
      <c r="Q39" s="213">
        <v>11000</v>
      </c>
      <c r="R39" s="154">
        <v>11000</v>
      </c>
    </row>
    <row r="40" spans="1:18" s="216" customFormat="1">
      <c r="A40" s="154"/>
      <c r="B40" s="155">
        <v>42212</v>
      </c>
      <c r="C40" s="156" t="s">
        <v>169</v>
      </c>
      <c r="D40" s="201">
        <v>7000</v>
      </c>
      <c r="E40" s="206">
        <v>7000</v>
      </c>
      <c r="F40" s="207"/>
      <c r="G40" s="209"/>
      <c r="H40" s="174"/>
      <c r="I40" s="174"/>
      <c r="J40" s="176"/>
      <c r="K40" s="176"/>
      <c r="L40" s="176"/>
      <c r="M40" s="178"/>
      <c r="N40" s="164"/>
      <c r="O40" s="172"/>
      <c r="P40" s="180"/>
      <c r="Q40" s="213">
        <v>7000</v>
      </c>
      <c r="R40" s="154">
        <v>7000</v>
      </c>
    </row>
    <row r="41" spans="1:18" s="216" customFormat="1">
      <c r="A41" s="154"/>
      <c r="B41" s="155">
        <v>42262</v>
      </c>
      <c r="C41" s="156" t="s">
        <v>105</v>
      </c>
      <c r="D41" s="201"/>
      <c r="E41" s="206"/>
      <c r="F41" s="207"/>
      <c r="G41" s="209"/>
      <c r="H41" s="174"/>
      <c r="I41" s="174"/>
      <c r="J41" s="176"/>
      <c r="K41" s="176"/>
      <c r="L41" s="176"/>
      <c r="M41" s="178"/>
      <c r="N41" s="164"/>
      <c r="O41" s="172"/>
      <c r="P41" s="180"/>
      <c r="Q41" s="213">
        <v>4000</v>
      </c>
      <c r="R41" s="154">
        <v>4000</v>
      </c>
    </row>
    <row r="42" spans="1:18">
      <c r="A42" s="154"/>
      <c r="B42" s="155">
        <v>42211</v>
      </c>
      <c r="C42" s="156" t="s">
        <v>175</v>
      </c>
      <c r="D42" s="201">
        <v>4000</v>
      </c>
      <c r="E42" s="206">
        <v>4000</v>
      </c>
      <c r="F42" s="207"/>
      <c r="G42" s="209"/>
      <c r="H42" s="174"/>
      <c r="I42" s="174"/>
      <c r="J42" s="176"/>
      <c r="K42" s="176"/>
      <c r="L42" s="176"/>
      <c r="M42" s="178"/>
      <c r="N42" s="164"/>
      <c r="O42" s="172"/>
      <c r="P42" s="180"/>
      <c r="Q42" s="192"/>
      <c r="R42" s="154"/>
    </row>
    <row r="43" spans="1:18">
      <c r="A43" s="154"/>
      <c r="B43" s="151"/>
      <c r="C43" s="156"/>
      <c r="D43" s="201"/>
      <c r="E43" s="206"/>
      <c r="F43" s="207"/>
      <c r="G43" s="170"/>
      <c r="H43" s="174"/>
      <c r="I43" s="174"/>
      <c r="J43" s="176"/>
      <c r="K43" s="176"/>
      <c r="L43" s="176"/>
      <c r="M43" s="178"/>
      <c r="N43" s="164"/>
      <c r="O43" s="172"/>
      <c r="P43" s="180"/>
      <c r="Q43" s="192"/>
      <c r="R43" s="154"/>
    </row>
    <row r="44" spans="1:18" s="13" customFormat="1" ht="12.75" customHeight="1">
      <c r="A44" s="150">
        <v>43</v>
      </c>
      <c r="B44" s="153" t="s">
        <v>46</v>
      </c>
      <c r="C44" s="152" t="s">
        <v>94</v>
      </c>
      <c r="D44" s="200">
        <v>268034</v>
      </c>
      <c r="E44" s="204">
        <v>268034</v>
      </c>
      <c r="F44" s="205"/>
      <c r="G44" s="169"/>
      <c r="H44" s="173"/>
      <c r="I44" s="173"/>
      <c r="J44" s="175"/>
      <c r="K44" s="175"/>
      <c r="L44" s="175"/>
      <c r="M44" s="177"/>
      <c r="N44" s="163"/>
      <c r="O44" s="171"/>
      <c r="P44" s="179"/>
      <c r="Q44" s="214">
        <v>287774</v>
      </c>
      <c r="R44" s="150">
        <v>287774</v>
      </c>
    </row>
    <row r="45" spans="1:18" s="13" customFormat="1">
      <c r="A45" s="150"/>
      <c r="B45" s="151">
        <v>3</v>
      </c>
      <c r="C45" s="152" t="s">
        <v>23</v>
      </c>
      <c r="D45" s="200">
        <v>239234</v>
      </c>
      <c r="E45" s="204">
        <v>239234</v>
      </c>
      <c r="F45" s="205"/>
      <c r="G45" s="169"/>
      <c r="H45" s="173"/>
      <c r="I45" s="173"/>
      <c r="J45" s="175"/>
      <c r="K45" s="175"/>
      <c r="L45" s="175"/>
      <c r="M45" s="177"/>
      <c r="N45" s="163"/>
      <c r="O45" s="171"/>
      <c r="P45" s="179"/>
      <c r="Q45" s="214">
        <v>258974</v>
      </c>
      <c r="R45" s="150">
        <v>258974</v>
      </c>
    </row>
    <row r="46" spans="1:18" s="13" customFormat="1">
      <c r="A46" s="150"/>
      <c r="B46" s="151">
        <v>32</v>
      </c>
      <c r="C46" s="152" t="s">
        <v>28</v>
      </c>
      <c r="D46" s="200">
        <v>231034</v>
      </c>
      <c r="E46" s="204">
        <v>231034</v>
      </c>
      <c r="F46" s="205"/>
      <c r="G46" s="169"/>
      <c r="H46" s="173"/>
      <c r="I46" s="173"/>
      <c r="J46" s="175"/>
      <c r="K46" s="175"/>
      <c r="L46" s="175"/>
      <c r="M46" s="177"/>
      <c r="N46" s="163"/>
      <c r="O46" s="171"/>
      <c r="P46" s="179"/>
      <c r="Q46" s="214">
        <v>250774</v>
      </c>
      <c r="R46" s="150">
        <v>250774</v>
      </c>
    </row>
    <row r="47" spans="1:18" ht="25.5">
      <c r="A47" s="154"/>
      <c r="B47" s="151">
        <v>321</v>
      </c>
      <c r="C47" s="152" t="s">
        <v>29</v>
      </c>
      <c r="D47" s="200">
        <v>16500</v>
      </c>
      <c r="E47" s="204">
        <v>16500</v>
      </c>
      <c r="F47" s="207"/>
      <c r="G47" s="170"/>
      <c r="H47" s="174"/>
      <c r="I47" s="174"/>
      <c r="J47" s="176"/>
      <c r="K47" s="176"/>
      <c r="L47" s="176"/>
      <c r="M47" s="178"/>
      <c r="N47" s="164"/>
      <c r="O47" s="172"/>
      <c r="P47" s="180"/>
      <c r="Q47" s="214">
        <v>16500</v>
      </c>
      <c r="R47" s="150">
        <v>16500</v>
      </c>
    </row>
    <row r="48" spans="1:18" s="216" customFormat="1" ht="25.5">
      <c r="A48" s="154"/>
      <c r="B48" s="155">
        <v>32111</v>
      </c>
      <c r="C48" s="156" t="s">
        <v>106</v>
      </c>
      <c r="D48" s="201">
        <v>3000</v>
      </c>
      <c r="E48" s="206">
        <v>3000</v>
      </c>
      <c r="F48" s="207"/>
      <c r="G48" s="170"/>
      <c r="H48" s="174"/>
      <c r="I48" s="174"/>
      <c r="J48" s="176"/>
      <c r="K48" s="176"/>
      <c r="L48" s="176"/>
      <c r="M48" s="178"/>
      <c r="N48" s="164"/>
      <c r="O48" s="172"/>
      <c r="P48" s="180"/>
      <c r="Q48" s="213">
        <v>3000</v>
      </c>
      <c r="R48" s="154">
        <v>3000</v>
      </c>
    </row>
    <row r="49" spans="1:18" s="216" customFormat="1" ht="25.5">
      <c r="A49" s="154"/>
      <c r="B49" s="155">
        <v>32112</v>
      </c>
      <c r="C49" s="156" t="s">
        <v>107</v>
      </c>
      <c r="D49" s="201">
        <v>1000</v>
      </c>
      <c r="E49" s="206">
        <v>1000</v>
      </c>
      <c r="F49" s="207"/>
      <c r="G49" s="170"/>
      <c r="H49" s="174"/>
      <c r="I49" s="174"/>
      <c r="J49" s="176"/>
      <c r="K49" s="176"/>
      <c r="L49" s="176"/>
      <c r="M49" s="178"/>
      <c r="N49" s="164"/>
      <c r="O49" s="172"/>
      <c r="P49" s="180"/>
      <c r="Q49" s="213">
        <v>1000</v>
      </c>
      <c r="R49" s="154">
        <v>1000</v>
      </c>
    </row>
    <row r="50" spans="1:18" s="216" customFormat="1" ht="25.5">
      <c r="A50" s="154"/>
      <c r="B50" s="155">
        <v>32113</v>
      </c>
      <c r="C50" s="156" t="s">
        <v>108</v>
      </c>
      <c r="D50" s="201">
        <v>4000</v>
      </c>
      <c r="E50" s="206">
        <v>4000</v>
      </c>
      <c r="F50" s="207"/>
      <c r="G50" s="170"/>
      <c r="H50" s="174"/>
      <c r="I50" s="174"/>
      <c r="J50" s="176"/>
      <c r="K50" s="176"/>
      <c r="L50" s="176"/>
      <c r="M50" s="178"/>
      <c r="N50" s="164"/>
      <c r="O50" s="172"/>
      <c r="P50" s="180"/>
      <c r="Q50" s="213">
        <v>4000</v>
      </c>
      <c r="R50" s="154">
        <v>4000</v>
      </c>
    </row>
    <row r="51" spans="1:18" s="216" customFormat="1" ht="25.5">
      <c r="A51" s="154"/>
      <c r="B51" s="155">
        <v>32114</v>
      </c>
      <c r="C51" s="156" t="s">
        <v>109</v>
      </c>
      <c r="D51" s="201">
        <v>500</v>
      </c>
      <c r="E51" s="206">
        <v>500</v>
      </c>
      <c r="F51" s="207"/>
      <c r="G51" s="170"/>
      <c r="H51" s="174"/>
      <c r="I51" s="174"/>
      <c r="J51" s="176"/>
      <c r="K51" s="176"/>
      <c r="L51" s="176"/>
      <c r="M51" s="178"/>
      <c r="N51" s="164"/>
      <c r="O51" s="172"/>
      <c r="P51" s="180"/>
      <c r="Q51" s="213">
        <v>500</v>
      </c>
      <c r="R51" s="154">
        <v>500</v>
      </c>
    </row>
    <row r="52" spans="1:18" s="216" customFormat="1" ht="25.5">
      <c r="A52" s="154"/>
      <c r="B52" s="155">
        <v>32115</v>
      </c>
      <c r="C52" s="156" t="s">
        <v>110</v>
      </c>
      <c r="D52" s="201">
        <v>3000</v>
      </c>
      <c r="E52" s="206">
        <v>3000</v>
      </c>
      <c r="F52" s="207"/>
      <c r="G52" s="170"/>
      <c r="H52" s="174"/>
      <c r="I52" s="174"/>
      <c r="J52" s="176"/>
      <c r="K52" s="176"/>
      <c r="L52" s="176"/>
      <c r="M52" s="178"/>
      <c r="N52" s="164"/>
      <c r="O52" s="172"/>
      <c r="P52" s="180"/>
      <c r="Q52" s="213">
        <v>3000</v>
      </c>
      <c r="R52" s="154">
        <v>3000</v>
      </c>
    </row>
    <row r="53" spans="1:18" s="216" customFormat="1" ht="25.5">
      <c r="A53" s="154"/>
      <c r="B53" s="155">
        <v>32116</v>
      </c>
      <c r="C53" s="156" t="s">
        <v>111</v>
      </c>
      <c r="D53" s="201">
        <v>500</v>
      </c>
      <c r="E53" s="206">
        <v>500</v>
      </c>
      <c r="F53" s="207"/>
      <c r="G53" s="170"/>
      <c r="H53" s="174"/>
      <c r="I53" s="174"/>
      <c r="J53" s="176"/>
      <c r="K53" s="176"/>
      <c r="L53" s="176"/>
      <c r="M53" s="178"/>
      <c r="N53" s="164"/>
      <c r="O53" s="172"/>
      <c r="P53" s="180"/>
      <c r="Q53" s="213">
        <v>500</v>
      </c>
      <c r="R53" s="154">
        <v>500</v>
      </c>
    </row>
    <row r="54" spans="1:18" s="216" customFormat="1" ht="25.5">
      <c r="A54" s="154"/>
      <c r="B54" s="155">
        <v>32119</v>
      </c>
      <c r="C54" s="156" t="s">
        <v>112</v>
      </c>
      <c r="D54" s="201">
        <v>500</v>
      </c>
      <c r="E54" s="206">
        <v>500</v>
      </c>
      <c r="F54" s="207"/>
      <c r="G54" s="170"/>
      <c r="H54" s="174"/>
      <c r="I54" s="174"/>
      <c r="J54" s="176"/>
      <c r="K54" s="176"/>
      <c r="L54" s="176"/>
      <c r="M54" s="178"/>
      <c r="N54" s="164"/>
      <c r="O54" s="172"/>
      <c r="P54" s="180"/>
      <c r="Q54" s="213">
        <v>500</v>
      </c>
      <c r="R54" s="154">
        <v>500</v>
      </c>
    </row>
    <row r="55" spans="1:18" s="216" customFormat="1">
      <c r="A55" s="154"/>
      <c r="B55" s="155">
        <v>32131</v>
      </c>
      <c r="C55" s="156" t="s">
        <v>113</v>
      </c>
      <c r="D55" s="201">
        <v>4000</v>
      </c>
      <c r="E55" s="206">
        <v>4000</v>
      </c>
      <c r="F55" s="207"/>
      <c r="G55" s="170"/>
      <c r="H55" s="174"/>
      <c r="I55" s="174"/>
      <c r="J55" s="176"/>
      <c r="K55" s="176"/>
      <c r="L55" s="176"/>
      <c r="M55" s="178"/>
      <c r="N55" s="164"/>
      <c r="O55" s="172"/>
      <c r="P55" s="180"/>
      <c r="Q55" s="213">
        <v>4000</v>
      </c>
      <c r="R55" s="154">
        <v>4000</v>
      </c>
    </row>
    <row r="56" spans="1:18" s="216" customFormat="1">
      <c r="A56" s="154"/>
      <c r="B56" s="155"/>
      <c r="C56" s="156"/>
      <c r="D56" s="201"/>
      <c r="E56" s="206"/>
      <c r="F56" s="207"/>
      <c r="G56" s="170"/>
      <c r="H56" s="174"/>
      <c r="I56" s="174"/>
      <c r="J56" s="176"/>
      <c r="K56" s="176"/>
      <c r="L56" s="176"/>
      <c r="M56" s="178"/>
      <c r="N56" s="164"/>
      <c r="O56" s="172"/>
      <c r="P56" s="180"/>
      <c r="Q56" s="213"/>
      <c r="R56" s="154"/>
    </row>
    <row r="57" spans="1:18" ht="25.5">
      <c r="A57" s="154"/>
      <c r="B57" s="151">
        <v>322</v>
      </c>
      <c r="C57" s="152" t="s">
        <v>30</v>
      </c>
      <c r="D57" s="200">
        <v>93117</v>
      </c>
      <c r="E57" s="204">
        <v>93117</v>
      </c>
      <c r="F57" s="207"/>
      <c r="G57" s="170"/>
      <c r="H57" s="174"/>
      <c r="I57" s="174"/>
      <c r="J57" s="176"/>
      <c r="K57" s="176"/>
      <c r="L57" s="176"/>
      <c r="M57" s="178"/>
      <c r="N57" s="164"/>
      <c r="O57" s="172"/>
      <c r="P57" s="180"/>
      <c r="Q57" s="214">
        <v>112857</v>
      </c>
      <c r="R57" s="150">
        <v>112857</v>
      </c>
    </row>
    <row r="58" spans="1:18" s="216" customFormat="1">
      <c r="A58" s="154"/>
      <c r="B58" s="155">
        <v>32211</v>
      </c>
      <c r="C58" s="156" t="s">
        <v>101</v>
      </c>
      <c r="D58" s="201">
        <v>5000</v>
      </c>
      <c r="E58" s="206">
        <v>5000</v>
      </c>
      <c r="F58" s="207"/>
      <c r="G58" s="170"/>
      <c r="H58" s="174"/>
      <c r="I58" s="174"/>
      <c r="J58" s="176"/>
      <c r="K58" s="176"/>
      <c r="L58" s="176"/>
      <c r="M58" s="178"/>
      <c r="N58" s="164"/>
      <c r="O58" s="172"/>
      <c r="P58" s="180"/>
      <c r="Q58" s="213">
        <v>5000</v>
      </c>
      <c r="R58" s="154">
        <v>5000</v>
      </c>
    </row>
    <row r="59" spans="1:18" s="216" customFormat="1" ht="25.5">
      <c r="A59" s="154"/>
      <c r="B59" s="155">
        <v>32212</v>
      </c>
      <c r="C59" s="156" t="s">
        <v>114</v>
      </c>
      <c r="D59" s="201">
        <v>5000</v>
      </c>
      <c r="E59" s="206">
        <v>5000</v>
      </c>
      <c r="F59" s="207"/>
      <c r="G59" s="170"/>
      <c r="H59" s="174"/>
      <c r="I59" s="174"/>
      <c r="J59" s="176"/>
      <c r="K59" s="176"/>
      <c r="L59" s="176"/>
      <c r="M59" s="178"/>
      <c r="N59" s="164"/>
      <c r="O59" s="172"/>
      <c r="P59" s="180"/>
      <c r="Q59" s="213">
        <v>5000</v>
      </c>
      <c r="R59" s="154">
        <v>5000</v>
      </c>
    </row>
    <row r="60" spans="1:18" s="216" customFormat="1" ht="25.5">
      <c r="A60" s="154"/>
      <c r="B60" s="155">
        <v>32214</v>
      </c>
      <c r="C60" s="156" t="s">
        <v>115</v>
      </c>
      <c r="D60" s="201">
        <v>3000</v>
      </c>
      <c r="E60" s="206">
        <v>3000</v>
      </c>
      <c r="F60" s="207"/>
      <c r="G60" s="170"/>
      <c r="H60" s="174"/>
      <c r="I60" s="174"/>
      <c r="J60" s="176"/>
      <c r="K60" s="176"/>
      <c r="L60" s="176"/>
      <c r="M60" s="178"/>
      <c r="N60" s="164"/>
      <c r="O60" s="172"/>
      <c r="P60" s="180"/>
      <c r="Q60" s="213">
        <v>3000</v>
      </c>
      <c r="R60" s="154">
        <v>3000</v>
      </c>
    </row>
    <row r="61" spans="1:18" s="216" customFormat="1" ht="25.5">
      <c r="A61" s="154"/>
      <c r="B61" s="155">
        <v>32216</v>
      </c>
      <c r="C61" s="156" t="s">
        <v>116</v>
      </c>
      <c r="D61" s="201">
        <v>8000</v>
      </c>
      <c r="E61" s="206">
        <v>8000</v>
      </c>
      <c r="F61" s="207"/>
      <c r="G61" s="170"/>
      <c r="H61" s="174"/>
      <c r="I61" s="174"/>
      <c r="J61" s="176"/>
      <c r="K61" s="176"/>
      <c r="L61" s="176"/>
      <c r="M61" s="178"/>
      <c r="N61" s="164"/>
      <c r="O61" s="172"/>
      <c r="P61" s="180"/>
      <c r="Q61" s="213">
        <v>8000</v>
      </c>
      <c r="R61" s="154">
        <v>8000</v>
      </c>
    </row>
    <row r="62" spans="1:18" s="216" customFormat="1" ht="25.5">
      <c r="A62" s="154"/>
      <c r="B62" s="155">
        <v>32219</v>
      </c>
      <c r="C62" s="156" t="s">
        <v>117</v>
      </c>
      <c r="D62" s="201">
        <v>1000</v>
      </c>
      <c r="E62" s="206">
        <v>1000</v>
      </c>
      <c r="F62" s="207"/>
      <c r="G62" s="170"/>
      <c r="H62" s="174"/>
      <c r="I62" s="174"/>
      <c r="J62" s="176"/>
      <c r="K62" s="176"/>
      <c r="L62" s="176"/>
      <c r="M62" s="178"/>
      <c r="N62" s="164"/>
      <c r="O62" s="172"/>
      <c r="P62" s="180"/>
      <c r="Q62" s="213">
        <v>1000</v>
      </c>
      <c r="R62" s="154">
        <v>1000</v>
      </c>
    </row>
    <row r="63" spans="1:18" s="216" customFormat="1">
      <c r="A63" s="154"/>
      <c r="B63" s="155">
        <v>32231</v>
      </c>
      <c r="C63" s="156" t="s">
        <v>118</v>
      </c>
      <c r="D63" s="201">
        <v>21000</v>
      </c>
      <c r="E63" s="206">
        <v>21000</v>
      </c>
      <c r="F63" s="207"/>
      <c r="G63" s="170"/>
      <c r="H63" s="174"/>
      <c r="I63" s="174"/>
      <c r="J63" s="176"/>
      <c r="K63" s="176"/>
      <c r="L63" s="176"/>
      <c r="M63" s="178"/>
      <c r="N63" s="164"/>
      <c r="O63" s="172"/>
      <c r="P63" s="180"/>
      <c r="Q63" s="213">
        <v>21000</v>
      </c>
      <c r="R63" s="154">
        <v>21000</v>
      </c>
    </row>
    <row r="64" spans="1:18" s="216" customFormat="1">
      <c r="A64" s="154"/>
      <c r="B64" s="155">
        <v>32233</v>
      </c>
      <c r="C64" s="156" t="s">
        <v>119</v>
      </c>
      <c r="D64" s="201">
        <v>45117</v>
      </c>
      <c r="E64" s="206">
        <v>45117</v>
      </c>
      <c r="F64" s="207"/>
      <c r="G64" s="170"/>
      <c r="H64" s="174"/>
      <c r="I64" s="174"/>
      <c r="J64" s="176"/>
      <c r="K64" s="176"/>
      <c r="L64" s="176"/>
      <c r="M64" s="178"/>
      <c r="N64" s="164"/>
      <c r="O64" s="172"/>
      <c r="P64" s="180"/>
      <c r="Q64" s="213">
        <v>45117</v>
      </c>
      <c r="R64" s="154">
        <v>45117</v>
      </c>
    </row>
    <row r="65" spans="1:18" s="216" customFormat="1" ht="38.25">
      <c r="A65" s="154"/>
      <c r="B65" s="155">
        <v>32241</v>
      </c>
      <c r="C65" s="156" t="s">
        <v>120</v>
      </c>
      <c r="D65" s="201">
        <v>1000</v>
      </c>
      <c r="E65" s="206">
        <v>1000</v>
      </c>
      <c r="F65" s="207"/>
      <c r="G65" s="170"/>
      <c r="H65" s="174"/>
      <c r="I65" s="174"/>
      <c r="J65" s="176"/>
      <c r="K65" s="176"/>
      <c r="L65" s="176"/>
      <c r="M65" s="178"/>
      <c r="N65" s="164"/>
      <c r="O65" s="172"/>
      <c r="P65" s="180"/>
      <c r="Q65" s="213">
        <v>20740</v>
      </c>
      <c r="R65" s="154">
        <v>20740</v>
      </c>
    </row>
    <row r="66" spans="1:18" s="216" customFormat="1" ht="38.25">
      <c r="A66" s="154"/>
      <c r="B66" s="155">
        <v>32242</v>
      </c>
      <c r="C66" s="156" t="s">
        <v>121</v>
      </c>
      <c r="D66" s="201">
        <v>2000</v>
      </c>
      <c r="E66" s="206">
        <v>2000</v>
      </c>
      <c r="F66" s="207"/>
      <c r="G66" s="170"/>
      <c r="H66" s="174"/>
      <c r="I66" s="174"/>
      <c r="J66" s="176"/>
      <c r="K66" s="176"/>
      <c r="L66" s="176"/>
      <c r="M66" s="178"/>
      <c r="N66" s="164"/>
      <c r="O66" s="172"/>
      <c r="P66" s="180"/>
      <c r="Q66" s="213">
        <v>2000</v>
      </c>
      <c r="R66" s="154">
        <v>2000</v>
      </c>
    </row>
    <row r="67" spans="1:18" s="216" customFormat="1">
      <c r="A67" s="154"/>
      <c r="B67" s="155">
        <v>32251</v>
      </c>
      <c r="C67" s="156" t="s">
        <v>103</v>
      </c>
      <c r="D67" s="201">
        <v>2000</v>
      </c>
      <c r="E67" s="206">
        <v>2000</v>
      </c>
      <c r="F67" s="207"/>
      <c r="G67" s="170"/>
      <c r="H67" s="174"/>
      <c r="I67" s="174"/>
      <c r="J67" s="176"/>
      <c r="K67" s="176"/>
      <c r="L67" s="176"/>
      <c r="M67" s="178"/>
      <c r="N67" s="164"/>
      <c r="O67" s="172"/>
      <c r="P67" s="180"/>
      <c r="Q67" s="213">
        <v>2000</v>
      </c>
      <c r="R67" s="154">
        <v>2000</v>
      </c>
    </row>
    <row r="68" spans="1:18" s="216" customFormat="1">
      <c r="A68" s="154"/>
      <c r="B68" s="155"/>
      <c r="C68" s="156"/>
      <c r="D68" s="201"/>
      <c r="E68" s="206"/>
      <c r="F68" s="207"/>
      <c r="G68" s="170"/>
      <c r="H68" s="174"/>
      <c r="I68" s="174"/>
      <c r="J68" s="176"/>
      <c r="K68" s="176"/>
      <c r="L68" s="176"/>
      <c r="M68" s="178"/>
      <c r="N68" s="164"/>
      <c r="O68" s="172"/>
      <c r="P68" s="180"/>
      <c r="Q68" s="213"/>
      <c r="R68" s="154"/>
    </row>
    <row r="69" spans="1:18">
      <c r="A69" s="154"/>
      <c r="B69" s="151">
        <v>323</v>
      </c>
      <c r="C69" s="152" t="s">
        <v>31</v>
      </c>
      <c r="D69" s="200">
        <v>109962</v>
      </c>
      <c r="E69" s="204">
        <v>109962</v>
      </c>
      <c r="F69" s="207"/>
      <c r="G69" s="170"/>
      <c r="H69" s="174"/>
      <c r="I69" s="174"/>
      <c r="J69" s="176"/>
      <c r="K69" s="176"/>
      <c r="L69" s="176"/>
      <c r="M69" s="178"/>
      <c r="N69" s="164"/>
      <c r="O69" s="172"/>
      <c r="P69" s="180"/>
      <c r="Q69" s="214">
        <v>109962</v>
      </c>
      <c r="R69" s="150">
        <v>109962</v>
      </c>
    </row>
    <row r="70" spans="1:18" s="216" customFormat="1">
      <c r="A70" s="154"/>
      <c r="B70" s="155">
        <v>32311</v>
      </c>
      <c r="C70" s="156" t="s">
        <v>122</v>
      </c>
      <c r="D70" s="201">
        <v>13000</v>
      </c>
      <c r="E70" s="206">
        <v>13000</v>
      </c>
      <c r="F70" s="207"/>
      <c r="G70" s="170"/>
      <c r="H70" s="174"/>
      <c r="I70" s="174"/>
      <c r="J70" s="176"/>
      <c r="K70" s="176"/>
      <c r="L70" s="176"/>
      <c r="M70" s="178"/>
      <c r="N70" s="164"/>
      <c r="O70" s="172"/>
      <c r="P70" s="180"/>
      <c r="Q70" s="213">
        <v>13000</v>
      </c>
      <c r="R70" s="154">
        <v>13000</v>
      </c>
    </row>
    <row r="71" spans="1:18" s="216" customFormat="1">
      <c r="A71" s="154"/>
      <c r="B71" s="155">
        <v>32313</v>
      </c>
      <c r="C71" s="156" t="s">
        <v>123</v>
      </c>
      <c r="D71" s="201">
        <v>2000</v>
      </c>
      <c r="E71" s="206">
        <v>2000</v>
      </c>
      <c r="F71" s="207"/>
      <c r="G71" s="170"/>
      <c r="H71" s="174"/>
      <c r="I71" s="174"/>
      <c r="J71" s="176"/>
      <c r="K71" s="176"/>
      <c r="L71" s="176"/>
      <c r="M71" s="178"/>
      <c r="N71" s="164"/>
      <c r="O71" s="172"/>
      <c r="P71" s="180"/>
      <c r="Q71" s="213">
        <v>2000</v>
      </c>
      <c r="R71" s="154">
        <v>2000</v>
      </c>
    </row>
    <row r="72" spans="1:18" s="216" customFormat="1" ht="25.5">
      <c r="A72" s="154"/>
      <c r="B72" s="155">
        <v>32319</v>
      </c>
      <c r="C72" s="156" t="s">
        <v>124</v>
      </c>
      <c r="D72" s="201">
        <v>1000</v>
      </c>
      <c r="E72" s="206">
        <v>1000</v>
      </c>
      <c r="F72" s="207"/>
      <c r="G72" s="170"/>
      <c r="H72" s="174"/>
      <c r="I72" s="174"/>
      <c r="J72" s="176"/>
      <c r="K72" s="176"/>
      <c r="L72" s="176"/>
      <c r="M72" s="178"/>
      <c r="N72" s="164"/>
      <c r="O72" s="172"/>
      <c r="P72" s="180"/>
      <c r="Q72" s="213">
        <v>1000</v>
      </c>
      <c r="R72" s="154">
        <v>1000</v>
      </c>
    </row>
    <row r="73" spans="1:18" s="216" customFormat="1" ht="25.5">
      <c r="A73" s="154"/>
      <c r="B73" s="155">
        <v>32321</v>
      </c>
      <c r="C73" s="156" t="s">
        <v>125</v>
      </c>
      <c r="D73" s="201">
        <v>42462</v>
      </c>
      <c r="E73" s="206">
        <v>42462</v>
      </c>
      <c r="F73" s="207"/>
      <c r="G73" s="170"/>
      <c r="H73" s="174"/>
      <c r="I73" s="174"/>
      <c r="J73" s="176"/>
      <c r="K73" s="176"/>
      <c r="L73" s="176"/>
      <c r="M73" s="178"/>
      <c r="N73" s="164"/>
      <c r="O73" s="172"/>
      <c r="P73" s="180"/>
      <c r="Q73" s="213">
        <v>42462</v>
      </c>
      <c r="R73" s="154">
        <v>42462</v>
      </c>
    </row>
    <row r="74" spans="1:18" s="216" customFormat="1" ht="25.5">
      <c r="A74" s="154"/>
      <c r="B74" s="155">
        <v>32322</v>
      </c>
      <c r="C74" s="156" t="s">
        <v>126</v>
      </c>
      <c r="D74" s="201"/>
      <c r="E74" s="206">
        <v>0</v>
      </c>
      <c r="F74" s="207"/>
      <c r="G74" s="170"/>
      <c r="H74" s="174"/>
      <c r="I74" s="174"/>
      <c r="J74" s="176"/>
      <c r="K74" s="176"/>
      <c r="L74" s="176"/>
      <c r="M74" s="178"/>
      <c r="N74" s="164"/>
      <c r="O74" s="172"/>
      <c r="P74" s="180"/>
      <c r="Q74" s="213"/>
      <c r="R74" s="154"/>
    </row>
    <row r="75" spans="1:18" s="216" customFormat="1">
      <c r="A75" s="154"/>
      <c r="B75" s="155">
        <v>32341</v>
      </c>
      <c r="C75" s="156" t="s">
        <v>127</v>
      </c>
      <c r="D75" s="201">
        <v>6000</v>
      </c>
      <c r="E75" s="206">
        <v>6000</v>
      </c>
      <c r="F75" s="207"/>
      <c r="G75" s="170"/>
      <c r="H75" s="174"/>
      <c r="I75" s="174"/>
      <c r="J75" s="176"/>
      <c r="K75" s="176"/>
      <c r="L75" s="176"/>
      <c r="M75" s="178"/>
      <c r="N75" s="164"/>
      <c r="O75" s="172"/>
      <c r="P75" s="180"/>
      <c r="Q75" s="213">
        <v>6000</v>
      </c>
      <c r="R75" s="154">
        <v>6000</v>
      </c>
    </row>
    <row r="76" spans="1:18" s="216" customFormat="1">
      <c r="A76" s="154"/>
      <c r="B76" s="155">
        <v>32342</v>
      </c>
      <c r="C76" s="156" t="s">
        <v>128</v>
      </c>
      <c r="D76" s="201">
        <v>1500</v>
      </c>
      <c r="E76" s="206">
        <v>1500</v>
      </c>
      <c r="F76" s="207"/>
      <c r="G76" s="170"/>
      <c r="H76" s="174"/>
      <c r="I76" s="174"/>
      <c r="J76" s="176"/>
      <c r="K76" s="176"/>
      <c r="L76" s="176"/>
      <c r="M76" s="178"/>
      <c r="N76" s="164"/>
      <c r="O76" s="172"/>
      <c r="P76" s="180"/>
      <c r="Q76" s="213">
        <v>1500</v>
      </c>
      <c r="R76" s="154">
        <v>1500</v>
      </c>
    </row>
    <row r="77" spans="1:18" s="216" customFormat="1">
      <c r="A77" s="154"/>
      <c r="B77" s="155">
        <v>32344</v>
      </c>
      <c r="C77" s="156" t="s">
        <v>129</v>
      </c>
      <c r="D77" s="201">
        <v>1500</v>
      </c>
      <c r="E77" s="206">
        <v>1500</v>
      </c>
      <c r="F77" s="207"/>
      <c r="G77" s="170"/>
      <c r="H77" s="174"/>
      <c r="I77" s="174"/>
      <c r="J77" s="176"/>
      <c r="K77" s="176"/>
      <c r="L77" s="176"/>
      <c r="M77" s="178"/>
      <c r="N77" s="164"/>
      <c r="O77" s="172"/>
      <c r="P77" s="180"/>
      <c r="Q77" s="213">
        <v>1500</v>
      </c>
      <c r="R77" s="154">
        <v>1500</v>
      </c>
    </row>
    <row r="78" spans="1:18" s="216" customFormat="1">
      <c r="A78" s="154"/>
      <c r="B78" s="155">
        <v>32349</v>
      </c>
      <c r="C78" s="156" t="s">
        <v>130</v>
      </c>
      <c r="D78" s="201">
        <v>4500</v>
      </c>
      <c r="E78" s="206">
        <v>4500</v>
      </c>
      <c r="F78" s="207"/>
      <c r="G78" s="170"/>
      <c r="H78" s="174"/>
      <c r="I78" s="174"/>
      <c r="J78" s="176"/>
      <c r="K78" s="176"/>
      <c r="L78" s="176"/>
      <c r="M78" s="178"/>
      <c r="N78" s="164"/>
      <c r="O78" s="172"/>
      <c r="P78" s="180"/>
      <c r="Q78" s="213">
        <v>4500</v>
      </c>
      <c r="R78" s="154">
        <v>4500</v>
      </c>
    </row>
    <row r="79" spans="1:18" s="216" customFormat="1" ht="25.5">
      <c r="A79" s="154"/>
      <c r="B79" s="155">
        <v>32361</v>
      </c>
      <c r="C79" s="156" t="s">
        <v>131</v>
      </c>
      <c r="D79" s="201">
        <v>6000</v>
      </c>
      <c r="E79" s="206">
        <v>6000</v>
      </c>
      <c r="F79" s="207"/>
      <c r="G79" s="170"/>
      <c r="H79" s="174"/>
      <c r="I79" s="174"/>
      <c r="J79" s="176"/>
      <c r="K79" s="176"/>
      <c r="L79" s="176"/>
      <c r="M79" s="178"/>
      <c r="N79" s="164"/>
      <c r="O79" s="172"/>
      <c r="P79" s="180"/>
      <c r="Q79" s="213">
        <v>6000</v>
      </c>
      <c r="R79" s="154">
        <v>6000</v>
      </c>
    </row>
    <row r="80" spans="1:18" s="216" customFormat="1">
      <c r="A80" s="154"/>
      <c r="B80" s="155">
        <v>32372</v>
      </c>
      <c r="C80" s="156" t="s">
        <v>132</v>
      </c>
      <c r="D80" s="201">
        <v>1000</v>
      </c>
      <c r="E80" s="206">
        <v>1000</v>
      </c>
      <c r="F80" s="207"/>
      <c r="G80" s="170"/>
      <c r="H80" s="174"/>
      <c r="I80" s="174"/>
      <c r="J80" s="176"/>
      <c r="K80" s="176"/>
      <c r="L80" s="176"/>
      <c r="M80" s="178"/>
      <c r="N80" s="164"/>
      <c r="O80" s="172"/>
      <c r="P80" s="180"/>
      <c r="Q80" s="213">
        <v>1000</v>
      </c>
      <c r="R80" s="154">
        <v>1000</v>
      </c>
    </row>
    <row r="81" spans="1:18" s="216" customFormat="1">
      <c r="A81" s="154"/>
      <c r="B81" s="155">
        <v>32389</v>
      </c>
      <c r="C81" s="156" t="s">
        <v>133</v>
      </c>
      <c r="D81" s="201">
        <v>25000</v>
      </c>
      <c r="E81" s="206">
        <v>25000</v>
      </c>
      <c r="F81" s="207"/>
      <c r="G81" s="170"/>
      <c r="H81" s="174"/>
      <c r="I81" s="174"/>
      <c r="J81" s="176"/>
      <c r="K81" s="176"/>
      <c r="L81" s="176"/>
      <c r="M81" s="178"/>
      <c r="N81" s="164"/>
      <c r="O81" s="172"/>
      <c r="P81" s="180"/>
      <c r="Q81" s="213">
        <v>25000</v>
      </c>
      <c r="R81" s="154">
        <v>25000</v>
      </c>
    </row>
    <row r="82" spans="1:18" s="216" customFormat="1">
      <c r="A82" s="154"/>
      <c r="B82" s="155">
        <v>32399</v>
      </c>
      <c r="C82" s="156" t="s">
        <v>134</v>
      </c>
      <c r="D82" s="201">
        <v>6000</v>
      </c>
      <c r="E82" s="206">
        <v>6000</v>
      </c>
      <c r="F82" s="207"/>
      <c r="G82" s="170"/>
      <c r="H82" s="174"/>
      <c r="I82" s="174"/>
      <c r="J82" s="176"/>
      <c r="K82" s="176"/>
      <c r="L82" s="176"/>
      <c r="M82" s="178"/>
      <c r="N82" s="164"/>
      <c r="O82" s="172"/>
      <c r="P82" s="180"/>
      <c r="Q82" s="213">
        <v>6000</v>
      </c>
      <c r="R82" s="154">
        <v>6000</v>
      </c>
    </row>
    <row r="83" spans="1:18" s="216" customFormat="1">
      <c r="A83" s="154"/>
      <c r="B83" s="155"/>
      <c r="C83" s="156"/>
      <c r="D83" s="201"/>
      <c r="E83" s="206"/>
      <c r="F83" s="207"/>
      <c r="G83" s="170"/>
      <c r="H83" s="174"/>
      <c r="I83" s="174"/>
      <c r="J83" s="176"/>
      <c r="K83" s="176"/>
      <c r="L83" s="176"/>
      <c r="M83" s="178"/>
      <c r="N83" s="164"/>
      <c r="O83" s="172"/>
      <c r="P83" s="180"/>
      <c r="Q83" s="213"/>
      <c r="R83" s="154"/>
    </row>
    <row r="84" spans="1:18" s="193" customFormat="1" ht="25.5">
      <c r="A84" s="154"/>
      <c r="B84" s="151">
        <v>329</v>
      </c>
      <c r="C84" s="152" t="s">
        <v>32</v>
      </c>
      <c r="D84" s="200">
        <v>11455</v>
      </c>
      <c r="E84" s="204">
        <v>11455</v>
      </c>
      <c r="F84" s="207"/>
      <c r="G84" s="170"/>
      <c r="H84" s="174"/>
      <c r="I84" s="174"/>
      <c r="J84" s="176"/>
      <c r="K84" s="176"/>
      <c r="L84" s="176"/>
      <c r="M84" s="178"/>
      <c r="N84" s="164"/>
      <c r="O84" s="172"/>
      <c r="P84" s="180"/>
      <c r="Q84" s="213">
        <v>11455</v>
      </c>
      <c r="R84" s="154">
        <v>11455</v>
      </c>
    </row>
    <row r="85" spans="1:18" s="216" customFormat="1">
      <c r="A85" s="154"/>
      <c r="B85" s="155">
        <v>32922</v>
      </c>
      <c r="C85" s="156" t="s">
        <v>135</v>
      </c>
      <c r="D85" s="201">
        <v>3500</v>
      </c>
      <c r="E85" s="206">
        <v>3500</v>
      </c>
      <c r="F85" s="207"/>
      <c r="G85" s="170"/>
      <c r="H85" s="174"/>
      <c r="I85" s="174"/>
      <c r="J85" s="176"/>
      <c r="K85" s="176"/>
      <c r="L85" s="176"/>
      <c r="M85" s="178"/>
      <c r="N85" s="164"/>
      <c r="O85" s="172"/>
      <c r="P85" s="180"/>
      <c r="Q85" s="213">
        <v>3500</v>
      </c>
      <c r="R85" s="154">
        <v>3500</v>
      </c>
    </row>
    <row r="86" spans="1:18" s="216" customFormat="1">
      <c r="A86" s="154"/>
      <c r="B86" s="155">
        <v>32931</v>
      </c>
      <c r="C86" s="156" t="s">
        <v>136</v>
      </c>
      <c r="D86" s="201">
        <v>1000</v>
      </c>
      <c r="E86" s="206">
        <v>1000</v>
      </c>
      <c r="F86" s="207"/>
      <c r="G86" s="170"/>
      <c r="H86" s="174"/>
      <c r="I86" s="174"/>
      <c r="J86" s="176"/>
      <c r="K86" s="176"/>
      <c r="L86" s="176"/>
      <c r="M86" s="178"/>
      <c r="N86" s="164"/>
      <c r="O86" s="172"/>
      <c r="P86" s="180"/>
      <c r="Q86" s="213">
        <v>1000</v>
      </c>
      <c r="R86" s="154">
        <v>1000</v>
      </c>
    </row>
    <row r="87" spans="1:18" s="216" customFormat="1">
      <c r="A87" s="154"/>
      <c r="B87" s="155">
        <v>32941</v>
      </c>
      <c r="C87" s="156" t="s">
        <v>137</v>
      </c>
      <c r="D87" s="201">
        <v>5500</v>
      </c>
      <c r="E87" s="206">
        <v>5500</v>
      </c>
      <c r="F87" s="207"/>
      <c r="G87" s="170"/>
      <c r="H87" s="174"/>
      <c r="I87" s="174"/>
      <c r="J87" s="176"/>
      <c r="K87" s="176"/>
      <c r="L87" s="176"/>
      <c r="M87" s="178"/>
      <c r="N87" s="164"/>
      <c r="O87" s="172"/>
      <c r="P87" s="180"/>
      <c r="Q87" s="213">
        <v>5500</v>
      </c>
      <c r="R87" s="154">
        <v>5500</v>
      </c>
    </row>
    <row r="88" spans="1:18" s="216" customFormat="1" ht="25.5">
      <c r="A88" s="154"/>
      <c r="B88" s="155">
        <v>32999</v>
      </c>
      <c r="C88" s="156" t="s">
        <v>32</v>
      </c>
      <c r="D88" s="201">
        <v>1455</v>
      </c>
      <c r="E88" s="206">
        <v>1455</v>
      </c>
      <c r="F88" s="207"/>
      <c r="G88" s="170"/>
      <c r="H88" s="174"/>
      <c r="I88" s="174"/>
      <c r="J88" s="176"/>
      <c r="K88" s="176"/>
      <c r="L88" s="176"/>
      <c r="M88" s="178"/>
      <c r="N88" s="164"/>
      <c r="O88" s="172"/>
      <c r="P88" s="180"/>
      <c r="Q88" s="213">
        <v>1455</v>
      </c>
      <c r="R88" s="154">
        <v>1455</v>
      </c>
    </row>
    <row r="89" spans="1:18" s="217" customFormat="1">
      <c r="A89" s="154"/>
      <c r="B89" s="155"/>
      <c r="C89" s="156"/>
      <c r="D89" s="201"/>
      <c r="E89" s="206"/>
      <c r="F89" s="207"/>
      <c r="G89" s="170"/>
      <c r="H89" s="174"/>
      <c r="I89" s="174"/>
      <c r="J89" s="176"/>
      <c r="K89" s="176"/>
      <c r="L89" s="176"/>
      <c r="M89" s="178"/>
      <c r="N89" s="164"/>
      <c r="O89" s="172"/>
      <c r="P89" s="180"/>
      <c r="Q89" s="213"/>
      <c r="R89" s="154"/>
    </row>
    <row r="90" spans="1:18" s="216" customFormat="1">
      <c r="A90" s="154"/>
      <c r="B90" s="151">
        <v>34</v>
      </c>
      <c r="C90" s="152" t="s">
        <v>168</v>
      </c>
      <c r="D90" s="200">
        <v>8200</v>
      </c>
      <c r="E90" s="204">
        <v>8200</v>
      </c>
      <c r="F90" s="207"/>
      <c r="G90" s="170"/>
      <c r="H90" s="174"/>
      <c r="I90" s="174"/>
      <c r="J90" s="176"/>
      <c r="K90" s="176"/>
      <c r="L90" s="176"/>
      <c r="M90" s="178"/>
      <c r="N90" s="164"/>
      <c r="O90" s="172"/>
      <c r="P90" s="180"/>
      <c r="Q90" s="213"/>
      <c r="R90" s="154"/>
    </row>
    <row r="91" spans="1:18">
      <c r="A91" s="154"/>
      <c r="B91" s="151">
        <v>343</v>
      </c>
      <c r="C91" s="152" t="s">
        <v>89</v>
      </c>
      <c r="D91" s="200">
        <v>8200</v>
      </c>
      <c r="E91" s="204">
        <v>8200</v>
      </c>
      <c r="F91" s="207"/>
      <c r="G91" s="170"/>
      <c r="H91" s="174"/>
      <c r="I91" s="174"/>
      <c r="J91" s="176"/>
      <c r="K91" s="176"/>
      <c r="L91" s="176"/>
      <c r="M91" s="178"/>
      <c r="N91" s="164"/>
      <c r="O91" s="172"/>
      <c r="P91" s="180"/>
      <c r="Q91" s="214">
        <v>8200</v>
      </c>
      <c r="R91" s="150">
        <v>8200</v>
      </c>
    </row>
    <row r="92" spans="1:18" s="216" customFormat="1">
      <c r="A92" s="154"/>
      <c r="B92" s="155">
        <v>34311</v>
      </c>
      <c r="C92" s="156" t="s">
        <v>138</v>
      </c>
      <c r="D92" s="201">
        <v>5000</v>
      </c>
      <c r="E92" s="206">
        <v>5000</v>
      </c>
      <c r="F92" s="207"/>
      <c r="G92" s="170"/>
      <c r="H92" s="174"/>
      <c r="I92" s="174"/>
      <c r="J92" s="176"/>
      <c r="K92" s="176"/>
      <c r="L92" s="176"/>
      <c r="M92" s="178"/>
      <c r="N92" s="164"/>
      <c r="O92" s="172"/>
      <c r="P92" s="180"/>
      <c r="Q92" s="213">
        <v>5000</v>
      </c>
      <c r="R92" s="154">
        <v>5000</v>
      </c>
    </row>
    <row r="93" spans="1:18" s="216" customFormat="1" ht="25.5">
      <c r="A93" s="154"/>
      <c r="B93" s="155">
        <v>34333</v>
      </c>
      <c r="C93" s="156" t="s">
        <v>139</v>
      </c>
      <c r="D93" s="201">
        <v>500</v>
      </c>
      <c r="E93" s="206">
        <v>500</v>
      </c>
      <c r="F93" s="207"/>
      <c r="G93" s="170"/>
      <c r="H93" s="174"/>
      <c r="I93" s="174"/>
      <c r="J93" s="176"/>
      <c r="K93" s="176"/>
      <c r="L93" s="176"/>
      <c r="M93" s="178"/>
      <c r="N93" s="164"/>
      <c r="O93" s="172"/>
      <c r="P93" s="180"/>
      <c r="Q93" s="213">
        <v>500</v>
      </c>
      <c r="R93" s="154">
        <v>500</v>
      </c>
    </row>
    <row r="94" spans="1:18" s="216" customFormat="1" ht="25.5">
      <c r="A94" s="154"/>
      <c r="B94" s="155">
        <v>34349</v>
      </c>
      <c r="C94" s="156" t="s">
        <v>140</v>
      </c>
      <c r="D94" s="201">
        <v>2700</v>
      </c>
      <c r="E94" s="206">
        <v>2700</v>
      </c>
      <c r="F94" s="207"/>
      <c r="G94" s="170"/>
      <c r="H94" s="174"/>
      <c r="I94" s="174"/>
      <c r="J94" s="176"/>
      <c r="K94" s="176"/>
      <c r="L94" s="176"/>
      <c r="M94" s="178"/>
      <c r="N94" s="164"/>
      <c r="O94" s="172"/>
      <c r="P94" s="180"/>
      <c r="Q94" s="213">
        <v>2700</v>
      </c>
      <c r="R94" s="154">
        <v>2700</v>
      </c>
    </row>
    <row r="95" spans="1:18" s="217" customFormat="1" ht="25.5">
      <c r="A95" s="154">
        <v>43</v>
      </c>
      <c r="B95" s="151">
        <v>4</v>
      </c>
      <c r="C95" s="152" t="s">
        <v>38</v>
      </c>
      <c r="D95" s="200">
        <v>28800</v>
      </c>
      <c r="E95" s="204">
        <v>28800</v>
      </c>
      <c r="F95" s="207"/>
      <c r="G95" s="170"/>
      <c r="H95" s="174"/>
      <c r="I95" s="174"/>
      <c r="J95" s="176"/>
      <c r="K95" s="176"/>
      <c r="L95" s="176"/>
      <c r="M95" s="178"/>
      <c r="N95" s="164"/>
      <c r="O95" s="172"/>
      <c r="P95" s="180"/>
      <c r="Q95" s="214">
        <v>28800</v>
      </c>
      <c r="R95" s="154">
        <v>48836</v>
      </c>
    </row>
    <row r="96" spans="1:18" s="217" customFormat="1" ht="25.5">
      <c r="A96" s="154"/>
      <c r="B96" s="151">
        <v>42</v>
      </c>
      <c r="C96" s="152" t="s">
        <v>165</v>
      </c>
      <c r="D96" s="200">
        <v>28800</v>
      </c>
      <c r="E96" s="204">
        <v>28800</v>
      </c>
      <c r="F96" s="207"/>
      <c r="G96" s="170"/>
      <c r="H96" s="174"/>
      <c r="I96" s="174"/>
      <c r="J96" s="176"/>
      <c r="K96" s="176"/>
      <c r="L96" s="176"/>
      <c r="M96" s="178"/>
      <c r="N96" s="164"/>
      <c r="O96" s="172"/>
      <c r="P96" s="180"/>
      <c r="Q96" s="214">
        <v>28800</v>
      </c>
      <c r="R96" s="218">
        <v>48836</v>
      </c>
    </row>
    <row r="97" spans="1:18" s="217" customFormat="1">
      <c r="A97" s="154"/>
      <c r="B97" s="151">
        <v>422</v>
      </c>
      <c r="C97" s="152" t="s">
        <v>166</v>
      </c>
      <c r="D97" s="200"/>
      <c r="E97" s="204"/>
      <c r="F97" s="207"/>
      <c r="G97" s="170"/>
      <c r="H97" s="174"/>
      <c r="I97" s="174"/>
      <c r="J97" s="176"/>
      <c r="K97" s="176"/>
      <c r="L97" s="176"/>
      <c r="M97" s="178"/>
      <c r="N97" s="164"/>
      <c r="O97" s="172"/>
      <c r="P97" s="180"/>
      <c r="Q97" s="213"/>
      <c r="R97" s="154"/>
    </row>
    <row r="98" spans="1:18" s="217" customFormat="1">
      <c r="A98" s="154"/>
      <c r="B98" s="155">
        <v>42262</v>
      </c>
      <c r="C98" s="156" t="s">
        <v>167</v>
      </c>
      <c r="D98" s="201">
        <v>28800</v>
      </c>
      <c r="E98" s="206">
        <v>28800</v>
      </c>
      <c r="F98" s="207"/>
      <c r="G98" s="170"/>
      <c r="H98" s="174"/>
      <c r="I98" s="174"/>
      <c r="J98" s="176"/>
      <c r="K98" s="176"/>
      <c r="L98" s="176"/>
      <c r="M98" s="178"/>
      <c r="N98" s="164"/>
      <c r="O98" s="172"/>
      <c r="P98" s="180"/>
      <c r="Q98" s="213">
        <v>28800</v>
      </c>
      <c r="R98" s="154">
        <v>48836</v>
      </c>
    </row>
    <row r="99" spans="1:18" s="219" customFormat="1">
      <c r="A99" s="154"/>
      <c r="B99" s="151">
        <v>451</v>
      </c>
      <c r="C99" s="156" t="s">
        <v>176</v>
      </c>
      <c r="D99" s="200"/>
      <c r="E99" s="204"/>
      <c r="F99" s="207"/>
      <c r="G99" s="170"/>
      <c r="H99" s="174"/>
      <c r="I99" s="174"/>
      <c r="J99" s="176"/>
      <c r="K99" s="176"/>
      <c r="L99" s="176"/>
      <c r="M99" s="178"/>
      <c r="N99" s="164"/>
      <c r="O99" s="172"/>
      <c r="P99" s="180"/>
      <c r="Q99" s="213"/>
      <c r="R99" s="154"/>
    </row>
    <row r="100" spans="1:18" s="219" customFormat="1">
      <c r="A100" s="154"/>
      <c r="B100" s="155">
        <v>45111</v>
      </c>
      <c r="C100" s="156" t="s">
        <v>176</v>
      </c>
      <c r="D100" s="201"/>
      <c r="E100" s="206"/>
      <c r="F100" s="207"/>
      <c r="G100" s="170"/>
      <c r="H100" s="174"/>
      <c r="I100" s="174"/>
      <c r="J100" s="176"/>
      <c r="K100" s="176"/>
      <c r="L100" s="176"/>
      <c r="M100" s="178"/>
      <c r="N100" s="164"/>
      <c r="O100" s="172"/>
      <c r="P100" s="180"/>
      <c r="Q100" s="213"/>
      <c r="R100" s="154"/>
    </row>
    <row r="101" spans="1:18" s="217" customFormat="1">
      <c r="A101" s="154"/>
      <c r="B101" s="155"/>
      <c r="C101" s="156"/>
      <c r="D101" s="201"/>
      <c r="E101" s="206"/>
      <c r="F101" s="207"/>
      <c r="G101" s="170"/>
      <c r="H101" s="174"/>
      <c r="I101" s="174"/>
      <c r="J101" s="176"/>
      <c r="K101" s="176"/>
      <c r="L101" s="176"/>
      <c r="M101" s="178"/>
      <c r="N101" s="164"/>
      <c r="O101" s="172"/>
      <c r="P101" s="180"/>
      <c r="Q101" s="213"/>
      <c r="R101" s="154"/>
    </row>
    <row r="102" spans="1:18" s="13" customFormat="1" ht="12.75" customHeight="1">
      <c r="A102" s="150"/>
      <c r="B102" s="153" t="s">
        <v>46</v>
      </c>
      <c r="C102" s="152" t="s">
        <v>143</v>
      </c>
      <c r="D102" s="200">
        <v>458200</v>
      </c>
      <c r="E102" s="204">
        <v>458200</v>
      </c>
      <c r="F102" s="205">
        <v>40000</v>
      </c>
      <c r="G102" s="208">
        <v>418200</v>
      </c>
      <c r="H102" s="173"/>
      <c r="I102" s="173"/>
      <c r="J102" s="175"/>
      <c r="K102" s="175"/>
      <c r="L102" s="175"/>
      <c r="M102" s="177"/>
      <c r="N102" s="163"/>
      <c r="O102" s="171"/>
      <c r="P102" s="179"/>
      <c r="Q102" s="214">
        <v>458200</v>
      </c>
      <c r="R102" s="150">
        <v>458200</v>
      </c>
    </row>
    <row r="103" spans="1:18" s="13" customFormat="1">
      <c r="A103" s="150">
        <v>31</v>
      </c>
      <c r="B103" s="151">
        <v>3</v>
      </c>
      <c r="C103" s="152" t="s">
        <v>23</v>
      </c>
      <c r="D103" s="200">
        <v>403200</v>
      </c>
      <c r="E103" s="204"/>
      <c r="F103" s="205">
        <v>40000</v>
      </c>
      <c r="G103" s="208">
        <v>363200</v>
      </c>
      <c r="H103" s="210"/>
      <c r="I103" s="173"/>
      <c r="J103" s="175"/>
      <c r="K103" s="175"/>
      <c r="L103" s="175"/>
      <c r="M103" s="177"/>
      <c r="N103" s="163"/>
      <c r="O103" s="171"/>
      <c r="P103" s="179"/>
      <c r="Q103" s="214">
        <v>403200</v>
      </c>
      <c r="R103" s="150">
        <v>403200</v>
      </c>
    </row>
    <row r="104" spans="1:18" s="13" customFormat="1">
      <c r="A104" s="150"/>
      <c r="B104" s="151">
        <v>31</v>
      </c>
      <c r="C104" s="152" t="s">
        <v>24</v>
      </c>
      <c r="D104" s="200">
        <v>20000</v>
      </c>
      <c r="E104" s="204"/>
      <c r="F104" s="205"/>
      <c r="G104" s="208">
        <v>20000</v>
      </c>
      <c r="H104" s="210"/>
      <c r="I104" s="173"/>
      <c r="J104" s="175"/>
      <c r="K104" s="175"/>
      <c r="L104" s="175"/>
      <c r="M104" s="177"/>
      <c r="N104" s="163"/>
      <c r="O104" s="171"/>
      <c r="P104" s="179"/>
      <c r="Q104" s="181">
        <v>20000</v>
      </c>
      <c r="R104" s="150">
        <v>20000</v>
      </c>
    </row>
    <row r="105" spans="1:18">
      <c r="A105" s="154"/>
      <c r="B105" s="151">
        <v>311</v>
      </c>
      <c r="C105" s="152" t="s">
        <v>25</v>
      </c>
      <c r="D105" s="200"/>
      <c r="E105" s="206"/>
      <c r="F105" s="207"/>
      <c r="G105" s="209"/>
      <c r="H105" s="211"/>
      <c r="I105" s="174"/>
      <c r="J105" s="176"/>
      <c r="K105" s="176"/>
      <c r="L105" s="176"/>
      <c r="M105" s="178"/>
      <c r="N105" s="164"/>
      <c r="O105" s="172"/>
      <c r="P105" s="180"/>
      <c r="Q105" s="182"/>
      <c r="R105" s="154"/>
    </row>
    <row r="106" spans="1:18" s="216" customFormat="1">
      <c r="A106" s="154"/>
      <c r="B106" s="155">
        <v>31111</v>
      </c>
      <c r="C106" s="156" t="s">
        <v>141</v>
      </c>
      <c r="D106" s="201"/>
      <c r="E106" s="206"/>
      <c r="F106" s="207"/>
      <c r="G106" s="209"/>
      <c r="H106" s="211"/>
      <c r="I106" s="174"/>
      <c r="J106" s="176"/>
      <c r="K106" s="176"/>
      <c r="L106" s="176"/>
      <c r="M106" s="178"/>
      <c r="N106" s="164"/>
      <c r="O106" s="172"/>
      <c r="P106" s="180"/>
      <c r="Q106" s="182"/>
      <c r="R106" s="154"/>
    </row>
    <row r="107" spans="1:18" s="216" customFormat="1">
      <c r="A107" s="154"/>
      <c r="B107" s="155"/>
      <c r="C107" s="156"/>
      <c r="D107" s="201"/>
      <c r="E107" s="206"/>
      <c r="F107" s="207"/>
      <c r="G107" s="209"/>
      <c r="H107" s="211"/>
      <c r="I107" s="174"/>
      <c r="J107" s="176"/>
      <c r="K107" s="176"/>
      <c r="L107" s="176"/>
      <c r="M107" s="178"/>
      <c r="N107" s="164"/>
      <c r="O107" s="172"/>
      <c r="P107" s="180"/>
      <c r="Q107" s="182"/>
      <c r="R107" s="154"/>
    </row>
    <row r="108" spans="1:18">
      <c r="A108" s="154"/>
      <c r="B108" s="151">
        <v>312</v>
      </c>
      <c r="C108" s="152" t="s">
        <v>26</v>
      </c>
      <c r="D108" s="200">
        <v>20000</v>
      </c>
      <c r="E108" s="206"/>
      <c r="F108" s="207"/>
      <c r="G108" s="209">
        <v>20000</v>
      </c>
      <c r="H108" s="211"/>
      <c r="I108" s="174"/>
      <c r="J108" s="176"/>
      <c r="K108" s="176"/>
      <c r="L108" s="176"/>
      <c r="M108" s="178"/>
      <c r="N108" s="164"/>
      <c r="O108" s="172"/>
      <c r="P108" s="180"/>
      <c r="Q108" s="182">
        <v>20000</v>
      </c>
      <c r="R108" s="154">
        <v>20000</v>
      </c>
    </row>
    <row r="109" spans="1:18" s="216" customFormat="1">
      <c r="A109" s="154"/>
      <c r="B109" s="155">
        <v>31213</v>
      </c>
      <c r="C109" s="156" t="s">
        <v>142</v>
      </c>
      <c r="D109" s="201">
        <v>20000</v>
      </c>
      <c r="E109" s="206"/>
      <c r="F109" s="207"/>
      <c r="G109" s="209">
        <v>20000</v>
      </c>
      <c r="H109" s="211"/>
      <c r="I109" s="174"/>
      <c r="J109" s="176"/>
      <c r="K109" s="176"/>
      <c r="L109" s="176"/>
      <c r="M109" s="178"/>
      <c r="N109" s="164"/>
      <c r="O109" s="172"/>
      <c r="P109" s="180"/>
      <c r="Q109" s="182">
        <v>20000</v>
      </c>
      <c r="R109" s="154">
        <v>20000</v>
      </c>
    </row>
    <row r="110" spans="1:18" s="216" customFormat="1">
      <c r="A110" s="154"/>
      <c r="B110" s="155"/>
      <c r="C110" s="156"/>
      <c r="D110" s="201"/>
      <c r="E110" s="206"/>
      <c r="F110" s="207"/>
      <c r="G110" s="209"/>
      <c r="H110" s="211"/>
      <c r="I110" s="174"/>
      <c r="J110" s="176"/>
      <c r="K110" s="176"/>
      <c r="L110" s="176"/>
      <c r="M110" s="178"/>
      <c r="N110" s="164"/>
      <c r="O110" s="172"/>
      <c r="P110" s="180"/>
      <c r="Q110" s="182"/>
      <c r="R110" s="154"/>
    </row>
    <row r="111" spans="1:18">
      <c r="A111" s="154"/>
      <c r="B111" s="151">
        <v>313</v>
      </c>
      <c r="C111" s="152" t="s">
        <v>27</v>
      </c>
      <c r="D111" s="200"/>
      <c r="E111" s="206"/>
      <c r="F111" s="207"/>
      <c r="G111" s="209"/>
      <c r="H111" s="211"/>
      <c r="I111" s="174"/>
      <c r="J111" s="176"/>
      <c r="K111" s="176"/>
      <c r="L111" s="176"/>
      <c r="M111" s="178"/>
      <c r="N111" s="164"/>
      <c r="O111" s="172"/>
      <c r="P111" s="180"/>
      <c r="Q111" s="182"/>
      <c r="R111" s="154"/>
    </row>
    <row r="112" spans="1:18" s="216" customFormat="1" ht="25.5">
      <c r="A112" s="154"/>
      <c r="B112" s="155">
        <v>31321</v>
      </c>
      <c r="C112" s="156" t="s">
        <v>144</v>
      </c>
      <c r="D112" s="201"/>
      <c r="E112" s="206"/>
      <c r="F112" s="207"/>
      <c r="G112" s="209"/>
      <c r="H112" s="211"/>
      <c r="I112" s="174"/>
      <c r="J112" s="176"/>
      <c r="K112" s="176"/>
      <c r="L112" s="176"/>
      <c r="M112" s="178"/>
      <c r="N112" s="164"/>
      <c r="O112" s="172"/>
      <c r="P112" s="180"/>
      <c r="Q112" s="182"/>
      <c r="R112" s="154"/>
    </row>
    <row r="113" spans="1:18" s="216" customFormat="1" ht="25.5">
      <c r="A113" s="154"/>
      <c r="B113" s="155">
        <v>31322</v>
      </c>
      <c r="C113" s="156" t="s">
        <v>145</v>
      </c>
      <c r="D113" s="201"/>
      <c r="E113" s="206"/>
      <c r="F113" s="207"/>
      <c r="G113" s="209"/>
      <c r="H113" s="211"/>
      <c r="I113" s="174"/>
      <c r="J113" s="176"/>
      <c r="K113" s="176"/>
      <c r="L113" s="176"/>
      <c r="M113" s="178"/>
      <c r="N113" s="164"/>
      <c r="O113" s="172"/>
      <c r="P113" s="180"/>
      <c r="Q113" s="182"/>
      <c r="R113" s="154"/>
    </row>
    <row r="114" spans="1:18" s="216" customFormat="1">
      <c r="A114" s="154"/>
      <c r="B114" s="155">
        <v>31331</v>
      </c>
      <c r="C114" s="156" t="s">
        <v>146</v>
      </c>
      <c r="D114" s="201"/>
      <c r="E114" s="206"/>
      <c r="F114" s="207"/>
      <c r="G114" s="209"/>
      <c r="H114" s="211"/>
      <c r="I114" s="174"/>
      <c r="J114" s="176"/>
      <c r="K114" s="176"/>
      <c r="L114" s="176"/>
      <c r="M114" s="178"/>
      <c r="N114" s="164"/>
      <c r="O114" s="172"/>
      <c r="P114" s="180"/>
      <c r="Q114" s="182"/>
      <c r="R114" s="154"/>
    </row>
    <row r="115" spans="1:18" s="216" customFormat="1">
      <c r="A115" s="154"/>
      <c r="B115" s="155"/>
      <c r="C115" s="156"/>
      <c r="D115" s="201"/>
      <c r="E115" s="206"/>
      <c r="F115" s="207"/>
      <c r="G115" s="209"/>
      <c r="H115" s="211"/>
      <c r="I115" s="174"/>
      <c r="J115" s="176"/>
      <c r="K115" s="176"/>
      <c r="L115" s="176"/>
      <c r="M115" s="178"/>
      <c r="N115" s="164"/>
      <c r="O115" s="172"/>
      <c r="P115" s="180"/>
      <c r="Q115" s="182"/>
      <c r="R115" s="154"/>
    </row>
    <row r="116" spans="1:18" s="13" customFormat="1">
      <c r="A116" s="150"/>
      <c r="B116" s="151">
        <v>32</v>
      </c>
      <c r="C116" s="152" t="s">
        <v>28</v>
      </c>
      <c r="D116" s="200">
        <v>335400</v>
      </c>
      <c r="E116" s="204"/>
      <c r="F116" s="205"/>
      <c r="G116" s="208">
        <v>335400</v>
      </c>
      <c r="H116" s="210"/>
      <c r="I116" s="173"/>
      <c r="J116" s="175"/>
      <c r="K116" s="175"/>
      <c r="L116" s="175"/>
      <c r="M116" s="177"/>
      <c r="N116" s="163"/>
      <c r="O116" s="171"/>
      <c r="P116" s="179"/>
      <c r="Q116" s="181">
        <v>335400</v>
      </c>
      <c r="R116" s="150">
        <v>335400</v>
      </c>
    </row>
    <row r="117" spans="1:18" ht="25.5">
      <c r="A117" s="154"/>
      <c r="B117" s="151">
        <v>321</v>
      </c>
      <c r="C117" s="152" t="s">
        <v>29</v>
      </c>
      <c r="D117" s="200">
        <v>51900</v>
      </c>
      <c r="E117" s="206"/>
      <c r="F117" s="207"/>
      <c r="G117" s="208">
        <v>51900</v>
      </c>
      <c r="H117" s="211"/>
      <c r="I117" s="174"/>
      <c r="J117" s="176"/>
      <c r="K117" s="176"/>
      <c r="L117" s="176"/>
      <c r="M117" s="178"/>
      <c r="N117" s="164"/>
      <c r="O117" s="172"/>
      <c r="P117" s="180"/>
      <c r="Q117" s="181">
        <v>51900</v>
      </c>
      <c r="R117" s="150">
        <v>51900</v>
      </c>
    </row>
    <row r="118" spans="1:18" s="217" customFormat="1" ht="25.5">
      <c r="A118" s="154"/>
      <c r="B118" s="155">
        <v>32111</v>
      </c>
      <c r="C118" s="156" t="s">
        <v>106</v>
      </c>
      <c r="D118" s="201">
        <v>15000</v>
      </c>
      <c r="E118" s="206"/>
      <c r="F118" s="207"/>
      <c r="G118" s="209">
        <v>15000</v>
      </c>
      <c r="H118" s="211"/>
      <c r="I118" s="174"/>
      <c r="J118" s="176"/>
      <c r="K118" s="176"/>
      <c r="L118" s="176"/>
      <c r="M118" s="178"/>
      <c r="N118" s="164"/>
      <c r="O118" s="172"/>
      <c r="P118" s="180"/>
      <c r="Q118" s="182">
        <v>15000</v>
      </c>
      <c r="R118" s="154">
        <v>15000</v>
      </c>
    </row>
    <row r="119" spans="1:18" s="217" customFormat="1" ht="25.5">
      <c r="A119" s="154"/>
      <c r="B119" s="155">
        <v>32112</v>
      </c>
      <c r="C119" s="156" t="s">
        <v>107</v>
      </c>
      <c r="D119" s="201">
        <v>500</v>
      </c>
      <c r="E119" s="206"/>
      <c r="F119" s="207"/>
      <c r="G119" s="209">
        <v>500</v>
      </c>
      <c r="H119" s="211"/>
      <c r="I119" s="174"/>
      <c r="J119" s="176"/>
      <c r="K119" s="176"/>
      <c r="L119" s="176"/>
      <c r="M119" s="178"/>
      <c r="N119" s="164"/>
      <c r="O119" s="172"/>
      <c r="P119" s="180"/>
      <c r="Q119" s="182">
        <v>500</v>
      </c>
      <c r="R119" s="154">
        <v>500</v>
      </c>
    </row>
    <row r="120" spans="1:18" s="217" customFormat="1" ht="25.5">
      <c r="A120" s="154"/>
      <c r="B120" s="155">
        <v>32113</v>
      </c>
      <c r="C120" s="156" t="s">
        <v>108</v>
      </c>
      <c r="D120" s="201">
        <v>15000</v>
      </c>
      <c r="E120" s="206"/>
      <c r="F120" s="207"/>
      <c r="G120" s="209">
        <v>15000</v>
      </c>
      <c r="H120" s="211"/>
      <c r="I120" s="174"/>
      <c r="J120" s="176"/>
      <c r="K120" s="176"/>
      <c r="L120" s="176"/>
      <c r="M120" s="178"/>
      <c r="N120" s="164"/>
      <c r="O120" s="172"/>
      <c r="P120" s="180"/>
      <c r="Q120" s="182">
        <v>15000</v>
      </c>
      <c r="R120" s="154">
        <v>15000</v>
      </c>
    </row>
    <row r="121" spans="1:18" s="217" customFormat="1" ht="38.25">
      <c r="A121" s="154"/>
      <c r="B121" s="155">
        <v>32115</v>
      </c>
      <c r="C121" s="156" t="s">
        <v>147</v>
      </c>
      <c r="D121" s="201">
        <v>17000</v>
      </c>
      <c r="E121" s="206"/>
      <c r="F121" s="207"/>
      <c r="G121" s="209">
        <v>17000</v>
      </c>
      <c r="H121" s="211"/>
      <c r="I121" s="174"/>
      <c r="J121" s="176"/>
      <c r="K121" s="176"/>
      <c r="L121" s="176"/>
      <c r="M121" s="178"/>
      <c r="N121" s="164"/>
      <c r="O121" s="172"/>
      <c r="P121" s="180"/>
      <c r="Q121" s="182">
        <v>17000</v>
      </c>
      <c r="R121" s="154">
        <v>17000</v>
      </c>
    </row>
    <row r="122" spans="1:18" s="217" customFormat="1" ht="25.5">
      <c r="A122" s="154"/>
      <c r="B122" s="155">
        <v>32119</v>
      </c>
      <c r="C122" s="156" t="s">
        <v>148</v>
      </c>
      <c r="D122" s="201">
        <v>1400</v>
      </c>
      <c r="E122" s="206"/>
      <c r="F122" s="207"/>
      <c r="G122" s="209">
        <v>1400</v>
      </c>
      <c r="H122" s="211"/>
      <c r="I122" s="174"/>
      <c r="J122" s="176"/>
      <c r="K122" s="176"/>
      <c r="L122" s="176"/>
      <c r="M122" s="178"/>
      <c r="N122" s="164"/>
      <c r="O122" s="172"/>
      <c r="P122" s="180"/>
      <c r="Q122" s="182">
        <v>1400</v>
      </c>
      <c r="R122" s="154">
        <v>1400</v>
      </c>
    </row>
    <row r="123" spans="1:18" s="217" customFormat="1">
      <c r="A123" s="154"/>
      <c r="B123" s="155">
        <v>32131</v>
      </c>
      <c r="C123" s="156" t="s">
        <v>149</v>
      </c>
      <c r="D123" s="201">
        <v>3000</v>
      </c>
      <c r="E123" s="206"/>
      <c r="F123" s="207"/>
      <c r="G123" s="209">
        <v>3000</v>
      </c>
      <c r="H123" s="211"/>
      <c r="I123" s="174"/>
      <c r="J123" s="176"/>
      <c r="K123" s="176"/>
      <c r="L123" s="176"/>
      <c r="M123" s="178"/>
      <c r="N123" s="164"/>
      <c r="O123" s="172"/>
      <c r="P123" s="180"/>
      <c r="Q123" s="182">
        <v>3000</v>
      </c>
      <c r="R123" s="154">
        <v>3000</v>
      </c>
    </row>
    <row r="124" spans="1:18" s="217" customFormat="1">
      <c r="A124" s="154"/>
      <c r="B124" s="155"/>
      <c r="C124" s="156"/>
      <c r="D124" s="201"/>
      <c r="E124" s="206"/>
      <c r="F124" s="207"/>
      <c r="G124" s="208"/>
      <c r="H124" s="211"/>
      <c r="I124" s="174"/>
      <c r="J124" s="176"/>
      <c r="K124" s="176"/>
      <c r="L124" s="176"/>
      <c r="M124" s="178"/>
      <c r="N124" s="164"/>
      <c r="O124" s="172"/>
      <c r="P124" s="180"/>
      <c r="Q124" s="182"/>
      <c r="R124" s="154"/>
    </row>
    <row r="125" spans="1:18" ht="25.5">
      <c r="A125" s="154"/>
      <c r="B125" s="151">
        <v>322</v>
      </c>
      <c r="C125" s="152" t="s">
        <v>30</v>
      </c>
      <c r="D125" s="200">
        <v>31500</v>
      </c>
      <c r="E125" s="206"/>
      <c r="F125" s="207"/>
      <c r="G125" s="208">
        <v>31500</v>
      </c>
      <c r="H125" s="211"/>
      <c r="I125" s="174"/>
      <c r="J125" s="176"/>
      <c r="K125" s="176"/>
      <c r="L125" s="176"/>
      <c r="M125" s="178"/>
      <c r="N125" s="164"/>
      <c r="O125" s="172"/>
      <c r="P125" s="180"/>
      <c r="Q125" s="181">
        <v>31500</v>
      </c>
      <c r="R125" s="150">
        <v>31500</v>
      </c>
    </row>
    <row r="126" spans="1:18" s="217" customFormat="1">
      <c r="A126" s="154"/>
      <c r="B126" s="155">
        <v>32211</v>
      </c>
      <c r="C126" s="156" t="s">
        <v>101</v>
      </c>
      <c r="D126" s="201">
        <v>4000</v>
      </c>
      <c r="E126" s="206"/>
      <c r="F126" s="207"/>
      <c r="G126" s="209">
        <v>4000</v>
      </c>
      <c r="H126" s="211"/>
      <c r="I126" s="174"/>
      <c r="J126" s="176"/>
      <c r="K126" s="176"/>
      <c r="L126" s="176"/>
      <c r="M126" s="178"/>
      <c r="N126" s="164"/>
      <c r="O126" s="172"/>
      <c r="P126" s="180"/>
      <c r="Q126" s="182">
        <v>4000</v>
      </c>
      <c r="R126" s="154">
        <v>4000</v>
      </c>
    </row>
    <row r="127" spans="1:18" s="217" customFormat="1" ht="25.5">
      <c r="A127" s="154"/>
      <c r="B127" s="155">
        <v>32216</v>
      </c>
      <c r="C127" s="156" t="s">
        <v>116</v>
      </c>
      <c r="D127" s="201">
        <v>3000</v>
      </c>
      <c r="E127" s="206"/>
      <c r="F127" s="207"/>
      <c r="G127" s="209">
        <v>3000</v>
      </c>
      <c r="H127" s="211"/>
      <c r="I127" s="174"/>
      <c r="J127" s="176"/>
      <c r="K127" s="176"/>
      <c r="L127" s="176"/>
      <c r="M127" s="178"/>
      <c r="N127" s="164"/>
      <c r="O127" s="172"/>
      <c r="P127" s="180"/>
      <c r="Q127" s="182">
        <v>3000</v>
      </c>
      <c r="R127" s="154">
        <v>3000</v>
      </c>
    </row>
    <row r="128" spans="1:18" s="217" customFormat="1" ht="25.5">
      <c r="A128" s="154"/>
      <c r="B128" s="155">
        <v>32219</v>
      </c>
      <c r="C128" s="156" t="s">
        <v>117</v>
      </c>
      <c r="D128" s="201">
        <v>1500</v>
      </c>
      <c r="E128" s="206"/>
      <c r="F128" s="207"/>
      <c r="G128" s="209">
        <v>1500</v>
      </c>
      <c r="H128" s="211"/>
      <c r="I128" s="174"/>
      <c r="J128" s="176"/>
      <c r="K128" s="176"/>
      <c r="L128" s="176"/>
      <c r="M128" s="178"/>
      <c r="N128" s="164"/>
      <c r="O128" s="172"/>
      <c r="P128" s="180"/>
      <c r="Q128" s="182">
        <v>1500</v>
      </c>
      <c r="R128" s="154">
        <v>1500</v>
      </c>
    </row>
    <row r="129" spans="1:18" s="217" customFormat="1">
      <c r="A129" s="154"/>
      <c r="B129" s="155">
        <v>32224</v>
      </c>
      <c r="C129" s="156" t="s">
        <v>150</v>
      </c>
      <c r="D129" s="201">
        <v>7000</v>
      </c>
      <c r="E129" s="206"/>
      <c r="F129" s="207"/>
      <c r="G129" s="209">
        <v>7000</v>
      </c>
      <c r="H129" s="211"/>
      <c r="I129" s="174"/>
      <c r="J129" s="176"/>
      <c r="K129" s="176"/>
      <c r="L129" s="176"/>
      <c r="M129" s="178"/>
      <c r="N129" s="164"/>
      <c r="O129" s="172"/>
      <c r="P129" s="180"/>
      <c r="Q129" s="182">
        <v>7000</v>
      </c>
      <c r="R129" s="154">
        <v>7000</v>
      </c>
    </row>
    <row r="130" spans="1:18" s="217" customFormat="1" ht="25.5">
      <c r="A130" s="154"/>
      <c r="B130" s="155">
        <v>32242</v>
      </c>
      <c r="C130" s="156" t="s">
        <v>151</v>
      </c>
      <c r="D130" s="201">
        <v>14000</v>
      </c>
      <c r="E130" s="206"/>
      <c r="F130" s="207"/>
      <c r="G130" s="209">
        <v>14000</v>
      </c>
      <c r="H130" s="211"/>
      <c r="I130" s="174"/>
      <c r="J130" s="176"/>
      <c r="K130" s="176"/>
      <c r="L130" s="176"/>
      <c r="M130" s="178"/>
      <c r="N130" s="164"/>
      <c r="O130" s="172"/>
      <c r="P130" s="180"/>
      <c r="Q130" s="182">
        <v>14000</v>
      </c>
      <c r="R130" s="154">
        <v>14000</v>
      </c>
    </row>
    <row r="131" spans="1:18" s="217" customFormat="1">
      <c r="A131" s="154"/>
      <c r="B131" s="155">
        <v>32251</v>
      </c>
      <c r="C131" s="156" t="s">
        <v>103</v>
      </c>
      <c r="D131" s="201">
        <v>1000</v>
      </c>
      <c r="E131" s="206"/>
      <c r="F131" s="207"/>
      <c r="G131" s="209">
        <v>1000</v>
      </c>
      <c r="H131" s="211"/>
      <c r="I131" s="174"/>
      <c r="J131" s="176"/>
      <c r="K131" s="176"/>
      <c r="L131" s="176"/>
      <c r="M131" s="178"/>
      <c r="N131" s="164"/>
      <c r="O131" s="172"/>
      <c r="P131" s="180"/>
      <c r="Q131" s="182">
        <v>1000</v>
      </c>
      <c r="R131" s="154">
        <v>1000</v>
      </c>
    </row>
    <row r="132" spans="1:18" s="217" customFormat="1" ht="25.5">
      <c r="A132" s="154"/>
      <c r="B132" s="155">
        <v>32271</v>
      </c>
      <c r="C132" s="156" t="s">
        <v>152</v>
      </c>
      <c r="D132" s="201">
        <v>1000</v>
      </c>
      <c r="E132" s="206"/>
      <c r="F132" s="207"/>
      <c r="G132" s="209">
        <v>1000</v>
      </c>
      <c r="H132" s="211"/>
      <c r="I132" s="174"/>
      <c r="J132" s="176"/>
      <c r="K132" s="176"/>
      <c r="L132" s="176"/>
      <c r="M132" s="178"/>
      <c r="N132" s="164"/>
      <c r="O132" s="172"/>
      <c r="P132" s="180"/>
      <c r="Q132" s="182">
        <v>1000</v>
      </c>
      <c r="R132" s="154">
        <v>1000</v>
      </c>
    </row>
    <row r="133" spans="1:18" s="217" customFormat="1">
      <c r="A133" s="154"/>
      <c r="B133" s="155"/>
      <c r="C133" s="156"/>
      <c r="D133" s="201"/>
      <c r="E133" s="206"/>
      <c r="F133" s="207"/>
      <c r="G133" s="208"/>
      <c r="H133" s="211"/>
      <c r="I133" s="174"/>
      <c r="J133" s="176"/>
      <c r="K133" s="176"/>
      <c r="L133" s="176"/>
      <c r="M133" s="178"/>
      <c r="N133" s="164"/>
      <c r="O133" s="172"/>
      <c r="P133" s="180"/>
      <c r="Q133" s="182"/>
      <c r="R133" s="154"/>
    </row>
    <row r="134" spans="1:18">
      <c r="A134" s="154"/>
      <c r="B134" s="151">
        <v>323</v>
      </c>
      <c r="C134" s="152" t="s">
        <v>31</v>
      </c>
      <c r="D134" s="200">
        <v>227500</v>
      </c>
      <c r="E134" s="206"/>
      <c r="F134" s="205">
        <v>40000</v>
      </c>
      <c r="G134" s="208">
        <v>187500</v>
      </c>
      <c r="H134" s="211"/>
      <c r="I134" s="174"/>
      <c r="J134" s="176"/>
      <c r="K134" s="176"/>
      <c r="L134" s="176"/>
      <c r="M134" s="178"/>
      <c r="N134" s="164"/>
      <c r="O134" s="172"/>
      <c r="P134" s="180"/>
      <c r="Q134" s="181">
        <v>227500</v>
      </c>
      <c r="R134" s="150">
        <v>227500</v>
      </c>
    </row>
    <row r="135" spans="1:18" s="217" customFormat="1" ht="25.5">
      <c r="A135" s="154"/>
      <c r="B135" s="155">
        <v>32319</v>
      </c>
      <c r="C135" s="156" t="s">
        <v>124</v>
      </c>
      <c r="D135" s="201">
        <v>10000</v>
      </c>
      <c r="E135" s="206"/>
      <c r="F135" s="207"/>
      <c r="G135" s="209">
        <v>10000</v>
      </c>
      <c r="H135" s="211"/>
      <c r="I135" s="174"/>
      <c r="J135" s="176"/>
      <c r="K135" s="176"/>
      <c r="L135" s="176"/>
      <c r="M135" s="178"/>
      <c r="N135" s="164"/>
      <c r="O135" s="172"/>
      <c r="P135" s="180"/>
      <c r="Q135" s="182">
        <v>10000</v>
      </c>
      <c r="R135" s="154">
        <v>10000</v>
      </c>
    </row>
    <row r="136" spans="1:18" s="217" customFormat="1" ht="25.5">
      <c r="A136" s="154"/>
      <c r="B136" s="155">
        <v>32321</v>
      </c>
      <c r="C136" s="156" t="s">
        <v>153</v>
      </c>
      <c r="D136" s="201">
        <v>57500</v>
      </c>
      <c r="E136" s="206"/>
      <c r="F136" s="207"/>
      <c r="G136" s="209">
        <v>57500</v>
      </c>
      <c r="H136" s="211"/>
      <c r="I136" s="174"/>
      <c r="J136" s="176"/>
      <c r="K136" s="176"/>
      <c r="L136" s="176"/>
      <c r="M136" s="178"/>
      <c r="N136" s="164"/>
      <c r="O136" s="172"/>
      <c r="P136" s="180"/>
      <c r="Q136" s="182">
        <v>57500</v>
      </c>
      <c r="R136" s="154">
        <v>57500</v>
      </c>
    </row>
    <row r="137" spans="1:18" s="217" customFormat="1" ht="25.5">
      <c r="A137" s="154"/>
      <c r="B137" s="155">
        <v>32322</v>
      </c>
      <c r="C137" s="156" t="s">
        <v>157</v>
      </c>
      <c r="D137" s="201">
        <v>70000</v>
      </c>
      <c r="E137" s="206"/>
      <c r="F137" s="207">
        <v>40000</v>
      </c>
      <c r="G137" s="209">
        <v>30000</v>
      </c>
      <c r="H137" s="211"/>
      <c r="I137" s="174"/>
      <c r="J137" s="176"/>
      <c r="K137" s="176"/>
      <c r="L137" s="176"/>
      <c r="M137" s="178"/>
      <c r="N137" s="164"/>
      <c r="O137" s="172"/>
      <c r="P137" s="180"/>
      <c r="Q137" s="182">
        <v>70000</v>
      </c>
      <c r="R137" s="154">
        <v>70000</v>
      </c>
    </row>
    <row r="138" spans="1:18" s="219" customFormat="1">
      <c r="A138" s="154"/>
      <c r="B138" s="155">
        <v>32361</v>
      </c>
      <c r="C138" s="156" t="s">
        <v>178</v>
      </c>
      <c r="D138" s="201">
        <v>11000</v>
      </c>
      <c r="E138" s="206"/>
      <c r="F138" s="207"/>
      <c r="G138" s="209">
        <v>11000</v>
      </c>
      <c r="H138" s="211"/>
      <c r="I138" s="174"/>
      <c r="J138" s="176"/>
      <c r="K138" s="176"/>
      <c r="L138" s="176"/>
      <c r="M138" s="178"/>
      <c r="N138" s="164"/>
      <c r="O138" s="172"/>
      <c r="P138" s="180"/>
      <c r="Q138" s="182">
        <v>11000</v>
      </c>
      <c r="R138" s="154">
        <v>11000</v>
      </c>
    </row>
    <row r="139" spans="1:18" s="217" customFormat="1">
      <c r="A139" s="154"/>
      <c r="B139" s="155">
        <v>32371</v>
      </c>
      <c r="C139" s="156" t="s">
        <v>154</v>
      </c>
      <c r="D139" s="201">
        <v>2000</v>
      </c>
      <c r="E139" s="206"/>
      <c r="F139" s="207"/>
      <c r="G139" s="209">
        <v>2000</v>
      </c>
      <c r="H139" s="211"/>
      <c r="I139" s="174"/>
      <c r="J139" s="176"/>
      <c r="K139" s="176"/>
      <c r="L139" s="176"/>
      <c r="M139" s="178"/>
      <c r="N139" s="164"/>
      <c r="O139" s="172"/>
      <c r="P139" s="180"/>
      <c r="Q139" s="182">
        <v>2000</v>
      </c>
      <c r="R139" s="154">
        <v>2000</v>
      </c>
    </row>
    <row r="140" spans="1:18" s="217" customFormat="1">
      <c r="A140" s="154"/>
      <c r="B140" s="155">
        <v>32372</v>
      </c>
      <c r="C140" s="156" t="s">
        <v>132</v>
      </c>
      <c r="D140" s="201">
        <v>8000</v>
      </c>
      <c r="E140" s="206"/>
      <c r="F140" s="207"/>
      <c r="G140" s="209">
        <v>8000</v>
      </c>
      <c r="H140" s="211"/>
      <c r="I140" s="174"/>
      <c r="J140" s="176"/>
      <c r="K140" s="176"/>
      <c r="L140" s="176"/>
      <c r="M140" s="178"/>
      <c r="N140" s="164"/>
      <c r="O140" s="172"/>
      <c r="P140" s="180"/>
      <c r="Q140" s="182">
        <v>8000</v>
      </c>
      <c r="R140" s="154">
        <v>8000</v>
      </c>
    </row>
    <row r="141" spans="1:18" s="217" customFormat="1" ht="25.5">
      <c r="A141" s="154"/>
      <c r="B141" s="155">
        <v>32377</v>
      </c>
      <c r="C141" s="156" t="s">
        <v>155</v>
      </c>
      <c r="D141" s="201">
        <v>2000</v>
      </c>
      <c r="E141" s="206"/>
      <c r="F141" s="207"/>
      <c r="G141" s="209">
        <v>2000</v>
      </c>
      <c r="H141" s="211"/>
      <c r="I141" s="174"/>
      <c r="J141" s="176"/>
      <c r="K141" s="176"/>
      <c r="L141" s="176"/>
      <c r="M141" s="178"/>
      <c r="N141" s="164"/>
      <c r="O141" s="172"/>
      <c r="P141" s="180"/>
      <c r="Q141" s="182">
        <v>2000</v>
      </c>
      <c r="R141" s="154">
        <v>2000</v>
      </c>
    </row>
    <row r="142" spans="1:18" s="217" customFormat="1">
      <c r="A142" s="154"/>
      <c r="B142" s="155">
        <v>32379</v>
      </c>
      <c r="C142" s="156" t="s">
        <v>156</v>
      </c>
      <c r="D142" s="201">
        <v>1500</v>
      </c>
      <c r="E142" s="206"/>
      <c r="F142" s="207"/>
      <c r="G142" s="209">
        <v>1500</v>
      </c>
      <c r="H142" s="211"/>
      <c r="I142" s="174"/>
      <c r="J142" s="176"/>
      <c r="K142" s="176"/>
      <c r="L142" s="176"/>
      <c r="M142" s="178"/>
      <c r="N142" s="164"/>
      <c r="O142" s="172"/>
      <c r="P142" s="180"/>
      <c r="Q142" s="182">
        <v>1500</v>
      </c>
      <c r="R142" s="154">
        <v>1500</v>
      </c>
    </row>
    <row r="143" spans="1:18" s="217" customFormat="1">
      <c r="A143" s="154"/>
      <c r="B143" s="155">
        <v>32389</v>
      </c>
      <c r="C143" s="156" t="s">
        <v>133</v>
      </c>
      <c r="D143" s="201">
        <v>18000</v>
      </c>
      <c r="E143" s="206"/>
      <c r="F143" s="207"/>
      <c r="G143" s="209">
        <v>18000</v>
      </c>
      <c r="H143" s="211"/>
      <c r="I143" s="174"/>
      <c r="J143" s="176"/>
      <c r="K143" s="176"/>
      <c r="L143" s="176"/>
      <c r="M143" s="178"/>
      <c r="N143" s="164"/>
      <c r="O143" s="172"/>
      <c r="P143" s="180"/>
      <c r="Q143" s="182">
        <v>18000</v>
      </c>
      <c r="R143" s="154">
        <v>18000</v>
      </c>
    </row>
    <row r="144" spans="1:18" s="219" customFormat="1">
      <c r="A144" s="154"/>
      <c r="B144" s="155">
        <v>32391</v>
      </c>
      <c r="C144" s="156" t="s">
        <v>179</v>
      </c>
      <c r="D144" s="201">
        <v>25000</v>
      </c>
      <c r="E144" s="206"/>
      <c r="F144" s="207"/>
      <c r="G144" s="209">
        <v>25000</v>
      </c>
      <c r="H144" s="211"/>
      <c r="I144" s="174"/>
      <c r="J144" s="176"/>
      <c r="K144" s="176"/>
      <c r="L144" s="176"/>
      <c r="M144" s="178"/>
      <c r="N144" s="164"/>
      <c r="O144" s="172"/>
      <c r="P144" s="180"/>
      <c r="Q144" s="182">
        <v>25000</v>
      </c>
      <c r="R144" s="154">
        <v>25000</v>
      </c>
    </row>
    <row r="145" spans="1:18" s="217" customFormat="1">
      <c r="A145" s="154"/>
      <c r="B145" s="155">
        <v>32399</v>
      </c>
      <c r="C145" s="156" t="s">
        <v>134</v>
      </c>
      <c r="D145" s="201">
        <v>22500</v>
      </c>
      <c r="E145" s="206"/>
      <c r="F145" s="207"/>
      <c r="G145" s="209">
        <v>22500</v>
      </c>
      <c r="H145" s="211"/>
      <c r="I145" s="174"/>
      <c r="J145" s="176"/>
      <c r="K145" s="176"/>
      <c r="L145" s="176"/>
      <c r="M145" s="178"/>
      <c r="N145" s="164"/>
      <c r="O145" s="172"/>
      <c r="P145" s="180"/>
      <c r="Q145" s="182">
        <v>22500</v>
      </c>
      <c r="R145" s="154">
        <v>22500</v>
      </c>
    </row>
    <row r="146" spans="1:18" s="217" customFormat="1">
      <c r="A146" s="154"/>
      <c r="B146" s="155"/>
      <c r="C146" s="156"/>
      <c r="D146" s="201"/>
      <c r="E146" s="206"/>
      <c r="F146" s="207"/>
      <c r="G146" s="208"/>
      <c r="H146" s="211"/>
      <c r="I146" s="174"/>
      <c r="J146" s="176"/>
      <c r="K146" s="176"/>
      <c r="L146" s="176"/>
      <c r="M146" s="178"/>
      <c r="N146" s="164"/>
      <c r="O146" s="172"/>
      <c r="P146" s="180"/>
      <c r="Q146" s="182"/>
      <c r="R146" s="154"/>
    </row>
    <row r="147" spans="1:18" s="193" customFormat="1" ht="25.5">
      <c r="A147" s="154"/>
      <c r="B147" s="151">
        <v>324</v>
      </c>
      <c r="C147" s="152" t="s">
        <v>158</v>
      </c>
      <c r="D147" s="200">
        <v>32000</v>
      </c>
      <c r="E147" s="206"/>
      <c r="F147" s="207"/>
      <c r="G147" s="208">
        <v>32000</v>
      </c>
      <c r="H147" s="211"/>
      <c r="I147" s="174"/>
      <c r="J147" s="176"/>
      <c r="K147" s="176"/>
      <c r="L147" s="176"/>
      <c r="M147" s="178"/>
      <c r="N147" s="164"/>
      <c r="O147" s="172"/>
      <c r="P147" s="180"/>
      <c r="Q147" s="181">
        <v>32000</v>
      </c>
      <c r="R147" s="150">
        <v>32000</v>
      </c>
    </row>
    <row r="148" spans="1:18" s="217" customFormat="1">
      <c r="A148" s="154"/>
      <c r="B148" s="155">
        <v>32412</v>
      </c>
      <c r="C148" s="156" t="s">
        <v>159</v>
      </c>
      <c r="D148" s="201">
        <v>30000</v>
      </c>
      <c r="E148" s="206"/>
      <c r="F148" s="207"/>
      <c r="G148" s="209">
        <v>30000</v>
      </c>
      <c r="H148" s="211"/>
      <c r="I148" s="174"/>
      <c r="J148" s="176"/>
      <c r="K148" s="176"/>
      <c r="L148" s="176"/>
      <c r="M148" s="178"/>
      <c r="N148" s="164"/>
      <c r="O148" s="172"/>
      <c r="P148" s="180"/>
      <c r="Q148" s="182">
        <v>30000</v>
      </c>
      <c r="R148" s="154">
        <v>30000</v>
      </c>
    </row>
    <row r="149" spans="1:18" s="217" customFormat="1" ht="25.5">
      <c r="A149" s="154"/>
      <c r="B149" s="155">
        <v>32411</v>
      </c>
      <c r="C149" s="156" t="s">
        <v>160</v>
      </c>
      <c r="D149" s="201">
        <v>2000</v>
      </c>
      <c r="E149" s="206"/>
      <c r="F149" s="207"/>
      <c r="G149" s="209">
        <v>2000</v>
      </c>
      <c r="H149" s="211"/>
      <c r="I149" s="174"/>
      <c r="J149" s="176"/>
      <c r="K149" s="176"/>
      <c r="L149" s="176"/>
      <c r="M149" s="178"/>
      <c r="N149" s="164"/>
      <c r="O149" s="172"/>
      <c r="P149" s="180"/>
      <c r="Q149" s="182">
        <v>2000</v>
      </c>
      <c r="R149" s="154">
        <v>2000</v>
      </c>
    </row>
    <row r="150" spans="1:18" s="217" customFormat="1">
      <c r="A150" s="154"/>
      <c r="B150" s="155"/>
      <c r="C150" s="156"/>
      <c r="D150" s="201"/>
      <c r="E150" s="206"/>
      <c r="F150" s="207"/>
      <c r="G150" s="209"/>
      <c r="H150" s="211"/>
      <c r="I150" s="174"/>
      <c r="J150" s="176"/>
      <c r="K150" s="176"/>
      <c r="L150" s="176"/>
      <c r="M150" s="178"/>
      <c r="N150" s="164"/>
      <c r="O150" s="172"/>
      <c r="P150" s="180"/>
      <c r="Q150" s="182"/>
      <c r="R150" s="154"/>
    </row>
    <row r="151" spans="1:18" ht="25.5">
      <c r="A151" s="154"/>
      <c r="B151" s="151">
        <v>329</v>
      </c>
      <c r="C151" s="152" t="s">
        <v>32</v>
      </c>
      <c r="D151" s="200">
        <v>32500</v>
      </c>
      <c r="E151" s="206"/>
      <c r="F151" s="207"/>
      <c r="G151" s="208">
        <v>32500</v>
      </c>
      <c r="H151" s="211"/>
      <c r="I151" s="174"/>
      <c r="J151" s="176"/>
      <c r="K151" s="176"/>
      <c r="L151" s="176"/>
      <c r="M151" s="178"/>
      <c r="N151" s="164"/>
      <c r="O151" s="172"/>
      <c r="P151" s="180"/>
      <c r="Q151" s="181">
        <v>32500</v>
      </c>
      <c r="R151" s="150">
        <v>32500</v>
      </c>
    </row>
    <row r="152" spans="1:18" s="217" customFormat="1">
      <c r="A152" s="154"/>
      <c r="B152" s="155">
        <v>32919</v>
      </c>
      <c r="C152" s="156" t="s">
        <v>161</v>
      </c>
      <c r="D152" s="201">
        <v>17000</v>
      </c>
      <c r="E152" s="206"/>
      <c r="F152" s="207"/>
      <c r="G152" s="209">
        <v>17000</v>
      </c>
      <c r="H152" s="211"/>
      <c r="I152" s="174"/>
      <c r="J152" s="176"/>
      <c r="K152" s="176"/>
      <c r="L152" s="176"/>
      <c r="M152" s="178"/>
      <c r="N152" s="164"/>
      <c r="O152" s="172"/>
      <c r="P152" s="180"/>
      <c r="Q152" s="182">
        <v>17000</v>
      </c>
      <c r="R152" s="154">
        <v>17000</v>
      </c>
    </row>
    <row r="153" spans="1:18" s="217" customFormat="1">
      <c r="A153" s="154"/>
      <c r="B153" s="155">
        <v>32931</v>
      </c>
      <c r="C153" s="156" t="s">
        <v>136</v>
      </c>
      <c r="D153" s="201">
        <v>1500</v>
      </c>
      <c r="E153" s="206"/>
      <c r="F153" s="207"/>
      <c r="G153" s="209">
        <v>1500</v>
      </c>
      <c r="H153" s="211"/>
      <c r="I153" s="174"/>
      <c r="J153" s="176"/>
      <c r="K153" s="176"/>
      <c r="L153" s="176"/>
      <c r="M153" s="178"/>
      <c r="N153" s="164"/>
      <c r="O153" s="172"/>
      <c r="P153" s="180"/>
      <c r="Q153" s="182">
        <v>1500</v>
      </c>
      <c r="R153" s="154">
        <v>1500</v>
      </c>
    </row>
    <row r="154" spans="1:18" s="217" customFormat="1">
      <c r="A154" s="154"/>
      <c r="B154" s="155">
        <v>32941</v>
      </c>
      <c r="C154" s="156" t="s">
        <v>162</v>
      </c>
      <c r="D154" s="201">
        <v>14000</v>
      </c>
      <c r="E154" s="206"/>
      <c r="F154" s="207"/>
      <c r="G154" s="209">
        <v>14000</v>
      </c>
      <c r="H154" s="211"/>
      <c r="I154" s="174"/>
      <c r="J154" s="176"/>
      <c r="K154" s="176"/>
      <c r="L154" s="176"/>
      <c r="M154" s="178"/>
      <c r="N154" s="164"/>
      <c r="O154" s="172"/>
      <c r="P154" s="180"/>
      <c r="Q154" s="182">
        <v>14000</v>
      </c>
      <c r="R154" s="154">
        <v>14000</v>
      </c>
    </row>
    <row r="155" spans="1:18" s="217" customFormat="1">
      <c r="A155" s="154"/>
      <c r="B155" s="155"/>
      <c r="C155" s="156"/>
      <c r="D155" s="201"/>
      <c r="E155" s="206"/>
      <c r="F155" s="207"/>
      <c r="G155" s="209"/>
      <c r="H155" s="211"/>
      <c r="I155" s="174"/>
      <c r="J155" s="176"/>
      <c r="K155" s="176"/>
      <c r="L155" s="176"/>
      <c r="M155" s="178"/>
      <c r="N155" s="164"/>
      <c r="O155" s="172"/>
      <c r="P155" s="180"/>
      <c r="Q155" s="182"/>
      <c r="R155" s="154"/>
    </row>
    <row r="156" spans="1:18" s="13" customFormat="1">
      <c r="A156" s="154"/>
      <c r="B156" s="151">
        <v>34</v>
      </c>
      <c r="C156" s="152" t="s">
        <v>33</v>
      </c>
      <c r="D156" s="200">
        <v>7800</v>
      </c>
      <c r="E156" s="204"/>
      <c r="F156" s="205"/>
      <c r="G156" s="208">
        <v>7800</v>
      </c>
      <c r="H156" s="210"/>
      <c r="I156" s="173"/>
      <c r="J156" s="175"/>
      <c r="K156" s="175"/>
      <c r="L156" s="175"/>
      <c r="M156" s="177"/>
      <c r="N156" s="163"/>
      <c r="O156" s="171"/>
      <c r="P156" s="179"/>
      <c r="Q156" s="181">
        <v>7800</v>
      </c>
      <c r="R156" s="150">
        <v>7800</v>
      </c>
    </row>
    <row r="157" spans="1:18">
      <c r="A157" s="150"/>
      <c r="B157" s="155">
        <v>343</v>
      </c>
      <c r="C157" s="156" t="s">
        <v>34</v>
      </c>
      <c r="D157" s="201">
        <v>7800</v>
      </c>
      <c r="E157" s="206"/>
      <c r="F157" s="207"/>
      <c r="G157" s="209">
        <v>7800</v>
      </c>
      <c r="H157" s="211"/>
      <c r="I157" s="174"/>
      <c r="J157" s="176"/>
      <c r="K157" s="176"/>
      <c r="L157" s="176"/>
      <c r="M157" s="178"/>
      <c r="N157" s="164"/>
      <c r="O157" s="172"/>
      <c r="P157" s="180"/>
      <c r="Q157" s="182">
        <v>7800</v>
      </c>
      <c r="R157" s="154">
        <v>7800</v>
      </c>
    </row>
    <row r="158" spans="1:18" s="217" customFormat="1" ht="25.5">
      <c r="A158" s="150"/>
      <c r="B158" s="155">
        <v>34349</v>
      </c>
      <c r="C158" s="156" t="s">
        <v>140</v>
      </c>
      <c r="D158" s="201">
        <v>7800</v>
      </c>
      <c r="E158" s="206"/>
      <c r="F158" s="207"/>
      <c r="G158" s="209">
        <v>7800</v>
      </c>
      <c r="H158" s="211"/>
      <c r="I158" s="174"/>
      <c r="J158" s="176"/>
      <c r="K158" s="176"/>
      <c r="L158" s="176"/>
      <c r="M158" s="178"/>
      <c r="N158" s="164"/>
      <c r="O158" s="172"/>
      <c r="P158" s="180"/>
      <c r="Q158" s="182">
        <v>7800</v>
      </c>
      <c r="R158" s="154">
        <v>7800</v>
      </c>
    </row>
    <row r="159" spans="1:18" s="217" customFormat="1">
      <c r="A159" s="150"/>
      <c r="B159" s="155"/>
      <c r="C159" s="156"/>
      <c r="D159" s="201"/>
      <c r="E159" s="206"/>
      <c r="F159" s="207"/>
      <c r="G159" s="209"/>
      <c r="H159" s="211"/>
      <c r="I159" s="174"/>
      <c r="J159" s="176"/>
      <c r="K159" s="176"/>
      <c r="L159" s="176"/>
      <c r="M159" s="178"/>
      <c r="N159" s="164"/>
      <c r="O159" s="172"/>
      <c r="P159" s="180"/>
      <c r="Q159" s="182"/>
      <c r="R159" s="154"/>
    </row>
    <row r="160" spans="1:18" s="194" customFormat="1" ht="25.5">
      <c r="A160" s="150">
        <v>42</v>
      </c>
      <c r="B160" s="151">
        <v>4</v>
      </c>
      <c r="C160" s="152" t="s">
        <v>91</v>
      </c>
      <c r="D160" s="200">
        <v>55000</v>
      </c>
      <c r="E160" s="206"/>
      <c r="F160" s="207"/>
      <c r="G160" s="208">
        <v>55000</v>
      </c>
      <c r="H160" s="211"/>
      <c r="I160" s="174"/>
      <c r="J160" s="176"/>
      <c r="K160" s="176"/>
      <c r="L160" s="176"/>
      <c r="M160" s="178"/>
      <c r="N160" s="164"/>
      <c r="O160" s="172"/>
      <c r="P160" s="180"/>
      <c r="Q160" s="181">
        <v>55000</v>
      </c>
      <c r="R160" s="150">
        <v>55000</v>
      </c>
    </row>
    <row r="161" spans="1:18" ht="38.25">
      <c r="A161" s="154"/>
      <c r="B161" s="151">
        <v>42</v>
      </c>
      <c r="C161" s="152" t="s">
        <v>92</v>
      </c>
      <c r="D161" s="200">
        <v>55000</v>
      </c>
      <c r="E161" s="206"/>
      <c r="F161" s="207"/>
      <c r="G161" s="208">
        <v>55000</v>
      </c>
      <c r="H161" s="211"/>
      <c r="I161" s="174"/>
      <c r="J161" s="176"/>
      <c r="K161" s="176"/>
      <c r="L161" s="176"/>
      <c r="M161" s="178"/>
      <c r="N161" s="164"/>
      <c r="O161" s="172"/>
      <c r="P161" s="180"/>
      <c r="Q161" s="182">
        <v>55000</v>
      </c>
      <c r="R161" s="154">
        <v>55000</v>
      </c>
    </row>
    <row r="162" spans="1:18" s="194" customFormat="1">
      <c r="A162" s="154"/>
      <c r="B162" s="155">
        <v>422</v>
      </c>
      <c r="C162" s="156" t="s">
        <v>37</v>
      </c>
      <c r="D162" s="201">
        <v>15000</v>
      </c>
      <c r="E162" s="206"/>
      <c r="F162" s="207"/>
      <c r="G162" s="209">
        <v>15000</v>
      </c>
      <c r="H162" s="211"/>
      <c r="I162" s="174"/>
      <c r="J162" s="176"/>
      <c r="K162" s="176"/>
      <c r="L162" s="176"/>
      <c r="M162" s="178"/>
      <c r="N162" s="164"/>
      <c r="O162" s="172"/>
      <c r="P162" s="180"/>
      <c r="Q162" s="182">
        <v>15000</v>
      </c>
      <c r="R162" s="154">
        <v>15000</v>
      </c>
    </row>
    <row r="163" spans="1:18" s="219" customFormat="1">
      <c r="A163" s="154"/>
      <c r="B163" s="155">
        <v>42219</v>
      </c>
      <c r="C163" s="156" t="s">
        <v>180</v>
      </c>
      <c r="D163" s="201">
        <v>15000</v>
      </c>
      <c r="E163" s="206"/>
      <c r="F163" s="207"/>
      <c r="G163" s="209">
        <v>15000</v>
      </c>
      <c r="H163" s="211"/>
      <c r="I163" s="174"/>
      <c r="J163" s="176"/>
      <c r="K163" s="176"/>
      <c r="L163" s="176"/>
      <c r="M163" s="178"/>
      <c r="N163" s="164"/>
      <c r="O163" s="172"/>
      <c r="P163" s="180"/>
      <c r="Q163" s="182">
        <v>15000</v>
      </c>
      <c r="R163" s="154">
        <v>15000</v>
      </c>
    </row>
    <row r="164" spans="1:18" s="217" customFormat="1">
      <c r="A164" s="154"/>
      <c r="B164" s="155">
        <v>42262</v>
      </c>
      <c r="C164" s="156" t="s">
        <v>105</v>
      </c>
      <c r="D164" s="201">
        <v>40000</v>
      </c>
      <c r="E164" s="206"/>
      <c r="F164" s="207"/>
      <c r="G164" s="209">
        <v>40000</v>
      </c>
      <c r="H164" s="211"/>
      <c r="I164" s="174"/>
      <c r="J164" s="176"/>
      <c r="K164" s="176"/>
      <c r="L164" s="176"/>
      <c r="M164" s="178"/>
      <c r="N164" s="164"/>
      <c r="O164" s="172"/>
      <c r="P164" s="180"/>
      <c r="Q164" s="182">
        <v>40000</v>
      </c>
      <c r="R164" s="154">
        <v>40000</v>
      </c>
    </row>
    <row r="165" spans="1:18" s="217" customFormat="1">
      <c r="A165" s="154"/>
      <c r="B165" s="155"/>
      <c r="C165" s="156"/>
      <c r="D165" s="201"/>
      <c r="E165" s="206"/>
      <c r="F165" s="207"/>
      <c r="G165" s="209"/>
      <c r="H165" s="211"/>
      <c r="I165" s="174"/>
      <c r="J165" s="176"/>
      <c r="K165" s="176"/>
      <c r="L165" s="176"/>
      <c r="M165" s="178"/>
      <c r="N165" s="164"/>
      <c r="O165" s="172"/>
      <c r="P165" s="180"/>
      <c r="Q165" s="182"/>
      <c r="R165" s="154"/>
    </row>
    <row r="166" spans="1:18" s="13" customFormat="1" ht="12.75" customHeight="1">
      <c r="A166" s="154">
        <v>42</v>
      </c>
      <c r="B166" s="153" t="s">
        <v>46</v>
      </c>
      <c r="C166" s="152" t="s">
        <v>95</v>
      </c>
      <c r="D166" s="200">
        <v>328000</v>
      </c>
      <c r="E166" s="204"/>
      <c r="F166" s="205"/>
      <c r="G166" s="208"/>
      <c r="H166" s="210"/>
      <c r="I166" s="173"/>
      <c r="J166" s="175">
        <v>328000</v>
      </c>
      <c r="K166" s="175"/>
      <c r="L166" s="175"/>
      <c r="M166" s="177"/>
      <c r="N166" s="163"/>
      <c r="O166" s="171"/>
      <c r="P166" s="179"/>
      <c r="Q166" s="181">
        <v>328000</v>
      </c>
      <c r="R166" s="150">
        <v>328000</v>
      </c>
    </row>
    <row r="167" spans="1:18" s="13" customFormat="1">
      <c r="A167" s="150"/>
      <c r="B167" s="151">
        <v>3</v>
      </c>
      <c r="C167" s="152" t="s">
        <v>23</v>
      </c>
      <c r="D167" s="200">
        <v>328000</v>
      </c>
      <c r="E167" s="204"/>
      <c r="F167" s="205"/>
      <c r="G167" s="208"/>
      <c r="H167" s="210"/>
      <c r="I167" s="173"/>
      <c r="J167" s="175">
        <v>328000</v>
      </c>
      <c r="K167" s="175"/>
      <c r="L167" s="175"/>
      <c r="M167" s="177"/>
      <c r="N167" s="163"/>
      <c r="O167" s="171"/>
      <c r="P167" s="179"/>
      <c r="Q167" s="197">
        <v>328000</v>
      </c>
      <c r="R167" s="198">
        <v>328000</v>
      </c>
    </row>
    <row r="168" spans="1:18" s="13" customFormat="1">
      <c r="A168" s="150"/>
      <c r="B168" s="151">
        <v>31</v>
      </c>
      <c r="C168" s="152" t="s">
        <v>24</v>
      </c>
      <c r="D168" s="200"/>
      <c r="E168" s="204"/>
      <c r="F168" s="205"/>
      <c r="G168" s="208"/>
      <c r="H168" s="210"/>
      <c r="I168" s="173"/>
      <c r="J168" s="175"/>
      <c r="K168" s="175"/>
      <c r="L168" s="175"/>
      <c r="M168" s="177"/>
      <c r="N168" s="163"/>
      <c r="O168" s="171"/>
      <c r="P168" s="179"/>
      <c r="Q168" s="181"/>
      <c r="R168" s="150"/>
    </row>
    <row r="169" spans="1:18">
      <c r="A169" s="150"/>
      <c r="B169" s="155">
        <v>311</v>
      </c>
      <c r="C169" s="156" t="s">
        <v>25</v>
      </c>
      <c r="D169" s="201"/>
      <c r="E169" s="206"/>
      <c r="F169" s="207"/>
      <c r="G169" s="209"/>
      <c r="H169" s="211"/>
      <c r="I169" s="174"/>
      <c r="J169" s="176"/>
      <c r="K169" s="176"/>
      <c r="L169" s="176"/>
      <c r="M169" s="178"/>
      <c r="N169" s="164"/>
      <c r="O169" s="172"/>
      <c r="P169" s="180"/>
      <c r="Q169" s="182"/>
      <c r="R169" s="154"/>
    </row>
    <row r="170" spans="1:18">
      <c r="A170" s="154"/>
      <c r="B170" s="155">
        <v>312</v>
      </c>
      <c r="C170" s="156" t="s">
        <v>26</v>
      </c>
      <c r="D170" s="201"/>
      <c r="E170" s="206"/>
      <c r="F170" s="207"/>
      <c r="G170" s="209"/>
      <c r="H170" s="211"/>
      <c r="I170" s="174"/>
      <c r="J170" s="176"/>
      <c r="K170" s="176"/>
      <c r="L170" s="176"/>
      <c r="M170" s="178"/>
      <c r="N170" s="164"/>
      <c r="O170" s="172"/>
      <c r="P170" s="180"/>
      <c r="Q170" s="182"/>
      <c r="R170" s="154"/>
    </row>
    <row r="171" spans="1:18">
      <c r="A171" s="154"/>
      <c r="B171" s="155">
        <v>313</v>
      </c>
      <c r="C171" s="156" t="s">
        <v>27</v>
      </c>
      <c r="D171" s="201"/>
      <c r="E171" s="166"/>
      <c r="F171" s="168"/>
      <c r="G171" s="209"/>
      <c r="H171" s="211"/>
      <c r="I171" s="174"/>
      <c r="J171" s="176"/>
      <c r="K171" s="176"/>
      <c r="L171" s="176"/>
      <c r="M171" s="178"/>
      <c r="N171" s="164"/>
      <c r="O171" s="172"/>
      <c r="P171" s="180"/>
      <c r="Q171" s="182"/>
      <c r="R171" s="154"/>
    </row>
    <row r="172" spans="1:18" s="13" customFormat="1">
      <c r="A172" s="154"/>
      <c r="B172" s="151">
        <v>32</v>
      </c>
      <c r="C172" s="152" t="s">
        <v>28</v>
      </c>
      <c r="D172" s="200">
        <v>328000</v>
      </c>
      <c r="E172" s="165"/>
      <c r="F172" s="167"/>
      <c r="G172" s="208"/>
      <c r="H172" s="210"/>
      <c r="I172" s="173"/>
      <c r="J172" s="175">
        <v>328000</v>
      </c>
      <c r="K172" s="175"/>
      <c r="L172" s="175"/>
      <c r="M172" s="177"/>
      <c r="N172" s="163"/>
      <c r="O172" s="171"/>
      <c r="P172" s="179"/>
      <c r="Q172" s="181">
        <v>328000</v>
      </c>
      <c r="R172" s="150">
        <v>328000</v>
      </c>
    </row>
    <row r="173" spans="1:18">
      <c r="A173" s="150"/>
      <c r="B173" s="155">
        <v>321</v>
      </c>
      <c r="C173" s="156" t="s">
        <v>29</v>
      </c>
      <c r="D173" s="201">
        <v>328000</v>
      </c>
      <c r="E173" s="166"/>
      <c r="F173" s="168"/>
      <c r="G173" s="209"/>
      <c r="H173" s="211"/>
      <c r="I173" s="174"/>
      <c r="J173" s="176">
        <v>328000</v>
      </c>
      <c r="K173" s="176"/>
      <c r="L173" s="176"/>
      <c r="M173" s="178"/>
      <c r="N173" s="164"/>
      <c r="O173" s="172"/>
      <c r="P173" s="180"/>
      <c r="Q173" s="182">
        <v>328000</v>
      </c>
      <c r="R173" s="154">
        <v>328000</v>
      </c>
    </row>
    <row r="174" spans="1:18" s="217" customFormat="1" ht="25.5">
      <c r="A174" s="150"/>
      <c r="B174" s="155">
        <v>32121</v>
      </c>
      <c r="C174" s="156" t="s">
        <v>163</v>
      </c>
      <c r="D174" s="201">
        <v>325000</v>
      </c>
      <c r="E174" s="166"/>
      <c r="F174" s="168"/>
      <c r="G174" s="209"/>
      <c r="H174" s="211"/>
      <c r="I174" s="174"/>
      <c r="J174" s="176">
        <v>325000</v>
      </c>
      <c r="K174" s="176"/>
      <c r="L174" s="176"/>
      <c r="M174" s="178"/>
      <c r="N174" s="164"/>
      <c r="O174" s="172"/>
      <c r="P174" s="180"/>
      <c r="Q174" s="182">
        <v>325000</v>
      </c>
      <c r="R174" s="154">
        <v>325000</v>
      </c>
    </row>
    <row r="175" spans="1:18" s="217" customFormat="1">
      <c r="A175" s="150"/>
      <c r="B175" s="155"/>
      <c r="C175" s="156"/>
      <c r="D175" s="201"/>
      <c r="E175" s="166"/>
      <c r="F175" s="168"/>
      <c r="G175" s="209"/>
      <c r="H175" s="211"/>
      <c r="I175" s="174"/>
      <c r="J175" s="176"/>
      <c r="K175" s="176"/>
      <c r="L175" s="176"/>
      <c r="M175" s="178"/>
      <c r="N175" s="164"/>
      <c r="O175" s="172"/>
      <c r="P175" s="180"/>
      <c r="Q175" s="182"/>
      <c r="R175" s="154"/>
    </row>
    <row r="176" spans="1:18">
      <c r="A176" s="154"/>
      <c r="B176" s="155">
        <v>322</v>
      </c>
      <c r="C176" s="156" t="s">
        <v>30</v>
      </c>
      <c r="D176" s="201"/>
      <c r="E176" s="166"/>
      <c r="F176" s="168"/>
      <c r="G176" s="209"/>
      <c r="H176" s="211"/>
      <c r="I176" s="174"/>
      <c r="J176" s="176"/>
      <c r="K176" s="176"/>
      <c r="L176" s="176"/>
      <c r="M176" s="178"/>
      <c r="N176" s="164"/>
      <c r="O176" s="172"/>
      <c r="P176" s="180"/>
      <c r="Q176" s="182"/>
      <c r="R176" s="154"/>
    </row>
    <row r="177" spans="1:18">
      <c r="A177" s="154"/>
      <c r="B177" s="155">
        <v>323</v>
      </c>
      <c r="C177" s="156" t="s">
        <v>31</v>
      </c>
      <c r="D177" s="201"/>
      <c r="E177" s="166"/>
      <c r="F177" s="168"/>
      <c r="G177" s="209"/>
      <c r="H177" s="211"/>
      <c r="I177" s="174"/>
      <c r="J177" s="176"/>
      <c r="K177" s="176"/>
      <c r="L177" s="176"/>
      <c r="M177" s="178"/>
      <c r="N177" s="164"/>
      <c r="O177" s="172"/>
      <c r="P177" s="180"/>
      <c r="Q177" s="182"/>
      <c r="R177" s="154"/>
    </row>
    <row r="178" spans="1:18" ht="25.5">
      <c r="A178" s="154"/>
      <c r="B178" s="151">
        <v>329</v>
      </c>
      <c r="C178" s="152" t="s">
        <v>32</v>
      </c>
      <c r="D178" s="200">
        <v>3000</v>
      </c>
      <c r="E178" s="166"/>
      <c r="F178" s="168"/>
      <c r="G178" s="209"/>
      <c r="H178" s="211"/>
      <c r="I178" s="174"/>
      <c r="J178" s="176">
        <v>3000</v>
      </c>
      <c r="K178" s="176"/>
      <c r="L178" s="176"/>
      <c r="M178" s="178"/>
      <c r="N178" s="164"/>
      <c r="O178" s="172"/>
      <c r="P178" s="180"/>
      <c r="Q178" s="182">
        <v>3000</v>
      </c>
      <c r="R178" s="154">
        <v>3000</v>
      </c>
    </row>
    <row r="179" spans="1:18" s="217" customFormat="1" ht="25.5">
      <c r="A179" s="154"/>
      <c r="B179" s="155">
        <v>32999</v>
      </c>
      <c r="C179" s="156" t="s">
        <v>32</v>
      </c>
      <c r="D179" s="201">
        <v>3000</v>
      </c>
      <c r="E179" s="166"/>
      <c r="F179" s="168"/>
      <c r="G179" s="209"/>
      <c r="H179" s="211"/>
      <c r="I179" s="174"/>
      <c r="J179" s="176">
        <v>3000</v>
      </c>
      <c r="K179" s="176"/>
      <c r="L179" s="176"/>
      <c r="M179" s="178"/>
      <c r="N179" s="164"/>
      <c r="O179" s="172"/>
      <c r="P179" s="180"/>
      <c r="Q179" s="182">
        <v>3000</v>
      </c>
      <c r="R179" s="154">
        <v>3000</v>
      </c>
    </row>
    <row r="180" spans="1:18" s="217" customFormat="1">
      <c r="A180" s="154"/>
      <c r="B180" s="155"/>
      <c r="C180" s="156"/>
      <c r="D180" s="201"/>
      <c r="E180" s="166"/>
      <c r="F180" s="168"/>
      <c r="G180" s="209"/>
      <c r="H180" s="211"/>
      <c r="I180" s="174"/>
      <c r="J180" s="176"/>
      <c r="K180" s="176"/>
      <c r="L180" s="176"/>
      <c r="M180" s="178"/>
      <c r="N180" s="164"/>
      <c r="O180" s="172"/>
      <c r="P180" s="180"/>
      <c r="Q180" s="182"/>
      <c r="R180" s="154"/>
    </row>
    <row r="181" spans="1:18" s="13" customFormat="1">
      <c r="A181" s="154"/>
      <c r="B181" s="151">
        <v>34</v>
      </c>
      <c r="C181" s="152" t="s">
        <v>33</v>
      </c>
      <c r="D181" s="200"/>
      <c r="E181" s="165"/>
      <c r="F181" s="167"/>
      <c r="G181" s="208"/>
      <c r="H181" s="210"/>
      <c r="I181" s="173"/>
      <c r="J181" s="175"/>
      <c r="K181" s="175"/>
      <c r="L181" s="175"/>
      <c r="M181" s="177"/>
      <c r="N181" s="163"/>
      <c r="O181" s="171"/>
      <c r="P181" s="179"/>
      <c r="Q181" s="181"/>
      <c r="R181" s="150"/>
    </row>
    <row r="182" spans="1:18">
      <c r="A182" s="150"/>
      <c r="B182" s="155">
        <v>343</v>
      </c>
      <c r="C182" s="156" t="s">
        <v>34</v>
      </c>
      <c r="D182" s="201"/>
      <c r="E182" s="166"/>
      <c r="F182" s="168"/>
      <c r="G182" s="209"/>
      <c r="H182" s="211"/>
      <c r="I182" s="174"/>
      <c r="J182" s="176"/>
      <c r="K182" s="176"/>
      <c r="L182" s="176"/>
      <c r="M182" s="178"/>
      <c r="N182" s="164"/>
      <c r="O182" s="172"/>
      <c r="P182" s="180"/>
      <c r="Q182" s="182"/>
      <c r="R182" s="154"/>
    </row>
    <row r="183" spans="1:18">
      <c r="A183" s="154"/>
      <c r="B183" s="151"/>
      <c r="C183" s="156"/>
      <c r="D183" s="201"/>
      <c r="E183" s="166"/>
      <c r="F183" s="168"/>
      <c r="G183" s="209"/>
      <c r="H183" s="211"/>
      <c r="I183" s="174"/>
      <c r="J183" s="176"/>
      <c r="K183" s="176"/>
      <c r="L183" s="176"/>
      <c r="M183" s="178"/>
      <c r="N183" s="164"/>
      <c r="O183" s="172"/>
      <c r="P183" s="180"/>
      <c r="Q183" s="182"/>
      <c r="R183" s="154"/>
    </row>
    <row r="184" spans="1:18" s="13" customFormat="1" ht="12.75" customHeight="1">
      <c r="A184" s="154">
        <v>51</v>
      </c>
      <c r="B184" s="153" t="s">
        <v>46</v>
      </c>
      <c r="C184" s="152" t="s">
        <v>96</v>
      </c>
      <c r="D184" s="200"/>
      <c r="E184" s="165"/>
      <c r="F184" s="167"/>
      <c r="G184" s="208"/>
      <c r="H184" s="210"/>
      <c r="I184" s="173"/>
      <c r="J184" s="175"/>
      <c r="K184" s="175"/>
      <c r="L184" s="175"/>
      <c r="M184" s="177"/>
      <c r="N184" s="163"/>
      <c r="O184" s="171"/>
      <c r="P184" s="179"/>
      <c r="Q184" s="181"/>
      <c r="R184" s="150"/>
    </row>
    <row r="185" spans="1:18" s="13" customFormat="1">
      <c r="A185" s="150"/>
      <c r="B185" s="151">
        <v>3</v>
      </c>
      <c r="C185" s="152" t="s">
        <v>23</v>
      </c>
      <c r="D185" s="200"/>
      <c r="E185" s="165"/>
      <c r="F185" s="167"/>
      <c r="G185" s="208"/>
      <c r="H185" s="210"/>
      <c r="I185" s="173"/>
      <c r="J185" s="175"/>
      <c r="K185" s="175"/>
      <c r="L185" s="175"/>
      <c r="M185" s="177"/>
      <c r="N185" s="163"/>
      <c r="O185" s="171"/>
      <c r="P185" s="179"/>
      <c r="Q185" s="181"/>
      <c r="R185" s="150"/>
    </row>
    <row r="186" spans="1:18" s="13" customFormat="1">
      <c r="A186" s="150"/>
      <c r="B186" s="151">
        <v>31</v>
      </c>
      <c r="C186" s="152" t="s">
        <v>24</v>
      </c>
      <c r="D186" s="200"/>
      <c r="E186" s="165"/>
      <c r="F186" s="167"/>
      <c r="G186" s="208"/>
      <c r="H186" s="210"/>
      <c r="I186" s="173"/>
      <c r="J186" s="175"/>
      <c r="K186" s="175"/>
      <c r="L186" s="175"/>
      <c r="M186" s="177"/>
      <c r="N186" s="163"/>
      <c r="O186" s="171"/>
      <c r="P186" s="179"/>
      <c r="Q186" s="181"/>
      <c r="R186" s="150"/>
    </row>
    <row r="187" spans="1:18">
      <c r="A187" s="150"/>
      <c r="B187" s="155">
        <v>311</v>
      </c>
      <c r="C187" s="156" t="s">
        <v>25</v>
      </c>
      <c r="D187" s="201"/>
      <c r="E187" s="166"/>
      <c r="F187" s="168"/>
      <c r="G187" s="209"/>
      <c r="H187" s="211"/>
      <c r="I187" s="174"/>
      <c r="J187" s="176"/>
      <c r="K187" s="176"/>
      <c r="L187" s="176"/>
      <c r="M187" s="178"/>
      <c r="N187" s="164"/>
      <c r="O187" s="172"/>
      <c r="P187" s="180"/>
      <c r="Q187" s="182"/>
      <c r="R187" s="154"/>
    </row>
    <row r="188" spans="1:18">
      <c r="A188" s="154"/>
      <c r="B188" s="155">
        <v>312</v>
      </c>
      <c r="C188" s="156" t="s">
        <v>26</v>
      </c>
      <c r="D188" s="201"/>
      <c r="E188" s="166"/>
      <c r="F188" s="168"/>
      <c r="G188" s="209"/>
      <c r="H188" s="211"/>
      <c r="I188" s="174"/>
      <c r="J188" s="176"/>
      <c r="K188" s="176"/>
      <c r="L188" s="176"/>
      <c r="M188" s="178"/>
      <c r="N188" s="164"/>
      <c r="O188" s="172"/>
      <c r="P188" s="180"/>
      <c r="Q188" s="182"/>
      <c r="R188" s="154"/>
    </row>
    <row r="189" spans="1:18">
      <c r="A189" s="154"/>
      <c r="B189" s="155">
        <v>313</v>
      </c>
      <c r="C189" s="156" t="s">
        <v>27</v>
      </c>
      <c r="D189" s="201"/>
      <c r="E189" s="166"/>
      <c r="F189" s="168"/>
      <c r="G189" s="209"/>
      <c r="H189" s="211"/>
      <c r="I189" s="174"/>
      <c r="J189" s="176"/>
      <c r="K189" s="176"/>
      <c r="L189" s="176"/>
      <c r="M189" s="178"/>
      <c r="N189" s="164"/>
      <c r="O189" s="172"/>
      <c r="P189" s="180"/>
      <c r="Q189" s="182"/>
      <c r="R189" s="154"/>
    </row>
    <row r="190" spans="1:18" s="13" customFormat="1">
      <c r="A190" s="154"/>
      <c r="B190" s="151">
        <v>32</v>
      </c>
      <c r="C190" s="152" t="s">
        <v>28</v>
      </c>
      <c r="D190" s="200"/>
      <c r="E190" s="165"/>
      <c r="F190" s="167"/>
      <c r="G190" s="208"/>
      <c r="H190" s="210"/>
      <c r="I190" s="173"/>
      <c r="J190" s="175"/>
      <c r="K190" s="175"/>
      <c r="L190" s="175"/>
      <c r="M190" s="177"/>
      <c r="N190" s="163"/>
      <c r="O190" s="171"/>
      <c r="P190" s="179"/>
      <c r="Q190" s="181"/>
      <c r="R190" s="150"/>
    </row>
    <row r="191" spans="1:18">
      <c r="A191" s="150"/>
      <c r="B191" s="155">
        <v>321</v>
      </c>
      <c r="C191" s="156" t="s">
        <v>29</v>
      </c>
      <c r="D191" s="201"/>
      <c r="E191" s="166"/>
      <c r="F191" s="168"/>
      <c r="G191" s="209"/>
      <c r="H191" s="211"/>
      <c r="I191" s="174"/>
      <c r="J191" s="176"/>
      <c r="K191" s="176"/>
      <c r="L191" s="176"/>
      <c r="M191" s="178"/>
      <c r="N191" s="164"/>
      <c r="O191" s="172"/>
      <c r="P191" s="180"/>
      <c r="Q191" s="182"/>
      <c r="R191" s="154"/>
    </row>
    <row r="192" spans="1:18">
      <c r="A192" s="154"/>
      <c r="B192" s="155">
        <v>322</v>
      </c>
      <c r="C192" s="156" t="s">
        <v>30</v>
      </c>
      <c r="D192" s="201"/>
      <c r="E192" s="166"/>
      <c r="F192" s="168"/>
      <c r="G192" s="209"/>
      <c r="H192" s="211"/>
      <c r="I192" s="174"/>
      <c r="J192" s="176"/>
      <c r="K192" s="176"/>
      <c r="L192" s="176"/>
      <c r="M192" s="178"/>
      <c r="N192" s="164"/>
      <c r="O192" s="172"/>
      <c r="P192" s="180"/>
      <c r="Q192" s="182"/>
      <c r="R192" s="154"/>
    </row>
    <row r="193" spans="1:18">
      <c r="A193" s="154"/>
      <c r="B193" s="151">
        <v>323</v>
      </c>
      <c r="C193" s="152" t="s">
        <v>31</v>
      </c>
      <c r="D193" s="200"/>
      <c r="E193" s="166"/>
      <c r="F193" s="168"/>
      <c r="G193" s="209"/>
      <c r="H193" s="211"/>
      <c r="I193" s="174"/>
      <c r="J193" s="176"/>
      <c r="K193" s="176"/>
      <c r="L193" s="176"/>
      <c r="M193" s="177"/>
      <c r="N193" s="164"/>
      <c r="O193" s="172"/>
      <c r="P193" s="180"/>
      <c r="Q193" s="182"/>
      <c r="R193" s="154"/>
    </row>
    <row r="194" spans="1:18" s="217" customFormat="1" ht="38.25">
      <c r="A194" s="154"/>
      <c r="B194" s="155">
        <v>32391</v>
      </c>
      <c r="C194" s="156" t="s">
        <v>164</v>
      </c>
      <c r="D194" s="201"/>
      <c r="E194" s="166"/>
      <c r="F194" s="168"/>
      <c r="G194" s="209"/>
      <c r="H194" s="211"/>
      <c r="I194" s="174"/>
      <c r="J194" s="176"/>
      <c r="K194" s="176"/>
      <c r="L194" s="176"/>
      <c r="M194" s="178"/>
      <c r="N194" s="164"/>
      <c r="O194" s="172"/>
      <c r="P194" s="180"/>
      <c r="Q194" s="182"/>
      <c r="R194" s="154"/>
    </row>
    <row r="195" spans="1:18" s="217" customFormat="1">
      <c r="A195" s="154"/>
      <c r="B195" s="155"/>
      <c r="C195" s="156"/>
      <c r="D195" s="201"/>
      <c r="E195" s="166"/>
      <c r="F195" s="168"/>
      <c r="G195" s="209"/>
      <c r="H195" s="211"/>
      <c r="I195" s="174"/>
      <c r="J195" s="176"/>
      <c r="K195" s="176"/>
      <c r="L195" s="176"/>
      <c r="M195" s="178"/>
      <c r="N195" s="164"/>
      <c r="O195" s="172"/>
      <c r="P195" s="180"/>
      <c r="Q195" s="182"/>
      <c r="R195" s="154"/>
    </row>
    <row r="196" spans="1:18" ht="25.5">
      <c r="A196" s="154"/>
      <c r="B196" s="155">
        <v>329</v>
      </c>
      <c r="C196" s="156" t="s">
        <v>32</v>
      </c>
      <c r="D196" s="201"/>
      <c r="E196" s="166"/>
      <c r="F196" s="168"/>
      <c r="G196" s="209"/>
      <c r="H196" s="211"/>
      <c r="I196" s="174"/>
      <c r="J196" s="176"/>
      <c r="K196" s="176"/>
      <c r="L196" s="176"/>
      <c r="M196" s="178"/>
      <c r="N196" s="164"/>
      <c r="O196" s="172"/>
      <c r="P196" s="180"/>
      <c r="Q196" s="182"/>
      <c r="R196" s="154"/>
    </row>
    <row r="197" spans="1:18" s="13" customFormat="1">
      <c r="A197" s="154"/>
      <c r="B197" s="151">
        <v>34</v>
      </c>
      <c r="C197" s="152" t="s">
        <v>33</v>
      </c>
      <c r="D197" s="200"/>
      <c r="E197" s="165"/>
      <c r="F197" s="167"/>
      <c r="G197" s="208"/>
      <c r="H197" s="210"/>
      <c r="I197" s="173"/>
      <c r="J197" s="175"/>
      <c r="K197" s="175"/>
      <c r="L197" s="175"/>
      <c r="M197" s="177"/>
      <c r="N197" s="163"/>
      <c r="O197" s="171"/>
      <c r="P197" s="179"/>
      <c r="Q197" s="181"/>
      <c r="R197" s="150"/>
    </row>
    <row r="198" spans="1:18">
      <c r="A198" s="150"/>
      <c r="B198" s="155">
        <v>343</v>
      </c>
      <c r="C198" s="156" t="s">
        <v>34</v>
      </c>
      <c r="D198" s="201"/>
      <c r="E198" s="166"/>
      <c r="F198" s="168"/>
      <c r="G198" s="209"/>
      <c r="H198" s="211"/>
      <c r="I198" s="174"/>
      <c r="J198" s="176"/>
      <c r="K198" s="176"/>
      <c r="L198" s="176"/>
      <c r="M198" s="178"/>
      <c r="N198" s="164"/>
      <c r="O198" s="172"/>
      <c r="P198" s="180"/>
      <c r="Q198" s="182"/>
      <c r="R198" s="154"/>
    </row>
    <row r="199" spans="1:18">
      <c r="A199" s="154"/>
      <c r="B199" s="151"/>
      <c r="C199" s="156"/>
      <c r="D199" s="201"/>
      <c r="E199" s="166"/>
      <c r="F199" s="168"/>
      <c r="G199" s="209"/>
      <c r="H199" s="211"/>
      <c r="I199" s="174"/>
      <c r="J199" s="176"/>
      <c r="K199" s="176"/>
      <c r="L199" s="176"/>
      <c r="M199" s="178"/>
      <c r="N199" s="164"/>
      <c r="O199" s="172"/>
      <c r="P199" s="180"/>
      <c r="Q199" s="182"/>
      <c r="R199" s="154"/>
    </row>
    <row r="200" spans="1:18" s="13" customFormat="1" ht="25.5">
      <c r="A200" s="154">
        <v>11</v>
      </c>
      <c r="B200" s="153" t="s">
        <v>46</v>
      </c>
      <c r="C200" s="152" t="s">
        <v>97</v>
      </c>
      <c r="D200" s="200">
        <v>10000</v>
      </c>
      <c r="E200" s="165">
        <v>10000</v>
      </c>
      <c r="F200" s="167"/>
      <c r="G200" s="208"/>
      <c r="H200" s="210"/>
      <c r="I200" s="173"/>
      <c r="J200" s="175"/>
      <c r="K200" s="175"/>
      <c r="L200" s="175"/>
      <c r="M200" s="177"/>
      <c r="N200" s="163"/>
      <c r="O200" s="171"/>
      <c r="P200" s="179"/>
      <c r="Q200" s="181">
        <v>10000</v>
      </c>
      <c r="R200" s="150">
        <v>10000</v>
      </c>
    </row>
    <row r="201" spans="1:18" s="13" customFormat="1">
      <c r="A201" s="150"/>
      <c r="B201" s="151">
        <v>3</v>
      </c>
      <c r="C201" s="152" t="s">
        <v>23</v>
      </c>
      <c r="D201" s="200">
        <v>10000</v>
      </c>
      <c r="E201" s="204">
        <v>10000</v>
      </c>
      <c r="F201" s="167"/>
      <c r="G201" s="208"/>
      <c r="H201" s="210"/>
      <c r="I201" s="173"/>
      <c r="J201" s="175"/>
      <c r="K201" s="175"/>
      <c r="L201" s="175"/>
      <c r="M201" s="177"/>
      <c r="N201" s="163"/>
      <c r="O201" s="171"/>
      <c r="P201" s="179"/>
      <c r="Q201" s="181">
        <v>10000</v>
      </c>
      <c r="R201" s="150">
        <v>10000</v>
      </c>
    </row>
    <row r="202" spans="1:18" s="13" customFormat="1">
      <c r="A202" s="150"/>
      <c r="B202" s="151">
        <v>31</v>
      </c>
      <c r="C202" s="152" t="s">
        <v>24</v>
      </c>
      <c r="D202" s="200"/>
      <c r="E202" s="204"/>
      <c r="F202" s="167"/>
      <c r="G202" s="208"/>
      <c r="H202" s="210"/>
      <c r="I202" s="173"/>
      <c r="J202" s="175"/>
      <c r="K202" s="175"/>
      <c r="L202" s="175"/>
      <c r="M202" s="177"/>
      <c r="N202" s="163"/>
      <c r="O202" s="171"/>
      <c r="P202" s="179"/>
      <c r="Q202" s="181"/>
      <c r="R202" s="150"/>
    </row>
    <row r="203" spans="1:18">
      <c r="A203" s="150"/>
      <c r="B203" s="155">
        <v>311</v>
      </c>
      <c r="C203" s="156" t="s">
        <v>25</v>
      </c>
      <c r="D203" s="201"/>
      <c r="E203" s="206"/>
      <c r="F203" s="168"/>
      <c r="G203" s="209"/>
      <c r="H203" s="211"/>
      <c r="I203" s="174"/>
      <c r="J203" s="176"/>
      <c r="K203" s="176"/>
      <c r="L203" s="176"/>
      <c r="M203" s="178"/>
      <c r="N203" s="164"/>
      <c r="O203" s="172"/>
      <c r="P203" s="180"/>
      <c r="Q203" s="182"/>
      <c r="R203" s="154"/>
    </row>
    <row r="204" spans="1:18">
      <c r="A204" s="154"/>
      <c r="B204" s="155">
        <v>312</v>
      </c>
      <c r="C204" s="156" t="s">
        <v>26</v>
      </c>
      <c r="D204" s="201"/>
      <c r="E204" s="206"/>
      <c r="F204" s="168"/>
      <c r="G204" s="209"/>
      <c r="H204" s="211"/>
      <c r="I204" s="174"/>
      <c r="J204" s="176"/>
      <c r="K204" s="176"/>
      <c r="L204" s="176"/>
      <c r="M204" s="178"/>
      <c r="N204" s="164"/>
      <c r="O204" s="172"/>
      <c r="P204" s="180"/>
      <c r="Q204" s="182"/>
      <c r="R204" s="154"/>
    </row>
    <row r="205" spans="1:18">
      <c r="A205" s="154"/>
      <c r="B205" s="155">
        <v>313</v>
      </c>
      <c r="C205" s="156" t="s">
        <v>27</v>
      </c>
      <c r="D205" s="201"/>
      <c r="E205" s="206"/>
      <c r="F205" s="168"/>
      <c r="G205" s="209"/>
      <c r="H205" s="211"/>
      <c r="I205" s="174"/>
      <c r="J205" s="176"/>
      <c r="K205" s="176"/>
      <c r="L205" s="176"/>
      <c r="M205" s="178"/>
      <c r="N205" s="164"/>
      <c r="O205" s="172"/>
      <c r="P205" s="180"/>
      <c r="Q205" s="182"/>
      <c r="R205" s="154"/>
    </row>
    <row r="206" spans="1:18" s="13" customFormat="1">
      <c r="A206" s="154"/>
      <c r="B206" s="151">
        <v>32</v>
      </c>
      <c r="C206" s="152" t="s">
        <v>28</v>
      </c>
      <c r="D206" s="200">
        <v>10000</v>
      </c>
      <c r="E206" s="204">
        <v>10000</v>
      </c>
      <c r="F206" s="167"/>
      <c r="G206" s="208"/>
      <c r="H206" s="210"/>
      <c r="I206" s="173"/>
      <c r="J206" s="175"/>
      <c r="K206" s="175"/>
      <c r="L206" s="175"/>
      <c r="M206" s="177"/>
      <c r="N206" s="163"/>
      <c r="O206" s="171"/>
      <c r="P206" s="179"/>
      <c r="Q206" s="181">
        <v>10000</v>
      </c>
      <c r="R206" s="150">
        <v>10000</v>
      </c>
    </row>
    <row r="207" spans="1:18">
      <c r="A207" s="150"/>
      <c r="B207" s="155">
        <v>321</v>
      </c>
      <c r="C207" s="156" t="s">
        <v>29</v>
      </c>
      <c r="D207" s="201"/>
      <c r="E207" s="206"/>
      <c r="F207" s="168"/>
      <c r="G207" s="209"/>
      <c r="H207" s="211"/>
      <c r="I207" s="174"/>
      <c r="J207" s="176"/>
      <c r="K207" s="176"/>
      <c r="L207" s="176"/>
      <c r="M207" s="178"/>
      <c r="N207" s="164"/>
      <c r="O207" s="172"/>
      <c r="P207" s="180"/>
      <c r="Q207" s="182"/>
      <c r="R207" s="154"/>
    </row>
    <row r="208" spans="1:18">
      <c r="A208" s="154"/>
      <c r="B208" s="155">
        <v>322</v>
      </c>
      <c r="C208" s="156" t="s">
        <v>30</v>
      </c>
      <c r="D208" s="201"/>
      <c r="E208" s="206"/>
      <c r="F208" s="168"/>
      <c r="G208" s="209"/>
      <c r="H208" s="211"/>
      <c r="I208" s="174"/>
      <c r="J208" s="176"/>
      <c r="K208" s="176"/>
      <c r="L208" s="176"/>
      <c r="M208" s="178"/>
      <c r="N208" s="164"/>
      <c r="O208" s="172"/>
      <c r="P208" s="180"/>
      <c r="Q208" s="182"/>
      <c r="R208" s="154"/>
    </row>
    <row r="209" spans="1:18">
      <c r="A209" s="154"/>
      <c r="B209" s="155">
        <v>323</v>
      </c>
      <c r="C209" s="156" t="s">
        <v>31</v>
      </c>
      <c r="D209" s="201"/>
      <c r="E209" s="206"/>
      <c r="F209" s="168"/>
      <c r="G209" s="209"/>
      <c r="H209" s="211"/>
      <c r="I209" s="174"/>
      <c r="J209" s="176"/>
      <c r="K209" s="176"/>
      <c r="L209" s="176"/>
      <c r="M209" s="178"/>
      <c r="N209" s="164"/>
      <c r="O209" s="172"/>
      <c r="P209" s="180"/>
      <c r="Q209" s="182"/>
      <c r="R209" s="154"/>
    </row>
    <row r="210" spans="1:18" ht="25.5">
      <c r="A210" s="154"/>
      <c r="B210" s="151">
        <v>329</v>
      </c>
      <c r="C210" s="152" t="s">
        <v>32</v>
      </c>
      <c r="D210" s="200">
        <v>10000</v>
      </c>
      <c r="E210" s="204">
        <v>10000</v>
      </c>
      <c r="F210" s="168"/>
      <c r="G210" s="209"/>
      <c r="H210" s="211"/>
      <c r="I210" s="174"/>
      <c r="J210" s="176"/>
      <c r="K210" s="176"/>
      <c r="L210" s="176"/>
      <c r="M210" s="178"/>
      <c r="N210" s="164"/>
      <c r="O210" s="172"/>
      <c r="P210" s="180"/>
      <c r="Q210" s="182">
        <v>10000</v>
      </c>
      <c r="R210" s="154">
        <v>10000</v>
      </c>
    </row>
    <row r="211" spans="1:18" s="217" customFormat="1" ht="25.5">
      <c r="A211" s="154"/>
      <c r="B211" s="155">
        <v>32999</v>
      </c>
      <c r="C211" s="156" t="s">
        <v>32</v>
      </c>
      <c r="D211" s="201">
        <v>10000</v>
      </c>
      <c r="E211" s="206">
        <v>10000</v>
      </c>
      <c r="F211" s="168"/>
      <c r="G211" s="209"/>
      <c r="H211" s="211"/>
      <c r="I211" s="174"/>
      <c r="J211" s="176"/>
      <c r="K211" s="176"/>
      <c r="L211" s="176"/>
      <c r="M211" s="178"/>
      <c r="N211" s="164"/>
      <c r="O211" s="172"/>
      <c r="P211" s="180"/>
      <c r="Q211" s="182">
        <v>10000</v>
      </c>
      <c r="R211" s="154">
        <v>10000</v>
      </c>
    </row>
    <row r="212" spans="1:18" s="217" customFormat="1">
      <c r="A212" s="154"/>
      <c r="B212" s="155"/>
      <c r="C212" s="156"/>
      <c r="D212" s="201"/>
      <c r="E212" s="206"/>
      <c r="F212" s="168"/>
      <c r="G212" s="209"/>
      <c r="H212" s="211"/>
      <c r="I212" s="174"/>
      <c r="J212" s="176"/>
      <c r="K212" s="176"/>
      <c r="L212" s="176"/>
      <c r="M212" s="178"/>
      <c r="N212" s="164"/>
      <c r="O212" s="172"/>
      <c r="P212" s="180"/>
      <c r="Q212" s="182"/>
      <c r="R212" s="154"/>
    </row>
    <row r="213" spans="1:18" s="13" customFormat="1">
      <c r="A213" s="154"/>
      <c r="B213" s="151">
        <v>34</v>
      </c>
      <c r="C213" s="152" t="s">
        <v>33</v>
      </c>
      <c r="D213" s="200"/>
      <c r="E213" s="204"/>
      <c r="F213" s="167"/>
      <c r="G213" s="208"/>
      <c r="H213" s="210"/>
      <c r="I213" s="173"/>
      <c r="J213" s="175"/>
      <c r="K213" s="175"/>
      <c r="L213" s="175"/>
      <c r="M213" s="177"/>
      <c r="N213" s="163"/>
      <c r="O213" s="171"/>
      <c r="P213" s="179"/>
      <c r="Q213" s="181"/>
      <c r="R213" s="150"/>
    </row>
    <row r="214" spans="1:18">
      <c r="A214" s="150"/>
      <c r="B214" s="155">
        <v>343</v>
      </c>
      <c r="C214" s="156" t="s">
        <v>34</v>
      </c>
      <c r="D214" s="201"/>
      <c r="E214" s="206"/>
      <c r="F214" s="168"/>
      <c r="G214" s="209"/>
      <c r="H214" s="211"/>
      <c r="I214" s="174"/>
      <c r="J214" s="176"/>
      <c r="K214" s="176"/>
      <c r="L214" s="176"/>
      <c r="M214" s="178"/>
      <c r="N214" s="164"/>
      <c r="O214" s="172"/>
      <c r="P214" s="180"/>
      <c r="Q214" s="182"/>
      <c r="R214" s="154"/>
    </row>
    <row r="215" spans="1:18" s="13" customFormat="1" ht="25.5">
      <c r="A215" s="154"/>
      <c r="B215" s="151">
        <v>4</v>
      </c>
      <c r="C215" s="152" t="s">
        <v>38</v>
      </c>
      <c r="D215" s="200"/>
      <c r="E215" s="204"/>
      <c r="F215" s="167"/>
      <c r="G215" s="208"/>
      <c r="H215" s="210"/>
      <c r="I215" s="173"/>
      <c r="J215" s="175"/>
      <c r="K215" s="175"/>
      <c r="L215" s="175"/>
      <c r="M215" s="177"/>
      <c r="N215" s="163"/>
      <c r="O215" s="171"/>
      <c r="P215" s="179"/>
      <c r="Q215" s="181"/>
      <c r="R215" s="150"/>
    </row>
    <row r="216" spans="1:18" s="13" customFormat="1" ht="38.25">
      <c r="A216" s="150"/>
      <c r="B216" s="151">
        <v>42</v>
      </c>
      <c r="C216" s="152" t="s">
        <v>39</v>
      </c>
      <c r="D216" s="200"/>
      <c r="E216" s="204"/>
      <c r="F216" s="167"/>
      <c r="G216" s="208"/>
      <c r="H216" s="210"/>
      <c r="I216" s="173"/>
      <c r="J216" s="175"/>
      <c r="K216" s="175"/>
      <c r="L216" s="175"/>
      <c r="M216" s="177"/>
      <c r="N216" s="163"/>
      <c r="O216" s="171"/>
      <c r="P216" s="179"/>
      <c r="Q216" s="181"/>
      <c r="R216" s="150"/>
    </row>
    <row r="217" spans="1:18">
      <c r="A217" s="150"/>
      <c r="B217" s="155">
        <v>422</v>
      </c>
      <c r="C217" s="156" t="s">
        <v>37</v>
      </c>
      <c r="D217" s="201"/>
      <c r="E217" s="206"/>
      <c r="F217" s="168"/>
      <c r="G217" s="209"/>
      <c r="H217" s="211"/>
      <c r="I217" s="174"/>
      <c r="J217" s="176"/>
      <c r="K217" s="176"/>
      <c r="L217" s="176"/>
      <c r="M217" s="178"/>
      <c r="N217" s="164"/>
      <c r="O217" s="172"/>
      <c r="P217" s="180"/>
      <c r="Q217" s="182"/>
      <c r="R217" s="154"/>
    </row>
    <row r="218" spans="1:18" s="217" customFormat="1">
      <c r="A218" s="150"/>
      <c r="B218" s="155"/>
      <c r="C218" s="156"/>
      <c r="D218" s="201"/>
      <c r="E218" s="206"/>
      <c r="F218" s="168"/>
      <c r="G218" s="209"/>
      <c r="H218" s="211"/>
      <c r="I218" s="174"/>
      <c r="J218" s="176"/>
      <c r="K218" s="176"/>
      <c r="L218" s="176"/>
      <c r="M218" s="178"/>
      <c r="N218" s="164"/>
      <c r="O218" s="172"/>
      <c r="P218" s="180"/>
      <c r="Q218" s="182"/>
      <c r="R218" s="154"/>
    </row>
    <row r="219" spans="1:18" s="217" customFormat="1">
      <c r="A219" s="150"/>
      <c r="B219" s="155"/>
      <c r="C219" s="156"/>
      <c r="D219" s="201"/>
      <c r="E219" s="206"/>
      <c r="F219" s="168"/>
      <c r="G219" s="209"/>
      <c r="H219" s="211"/>
      <c r="I219" s="174"/>
      <c r="J219" s="176"/>
      <c r="K219" s="176"/>
      <c r="L219" s="176"/>
      <c r="M219" s="178"/>
      <c r="N219" s="164"/>
      <c r="O219" s="172"/>
      <c r="P219" s="180"/>
      <c r="Q219" s="182"/>
      <c r="R219" s="154"/>
    </row>
    <row r="220" spans="1:18" ht="25.5">
      <c r="A220" s="154"/>
      <c r="B220" s="155">
        <v>424</v>
      </c>
      <c r="C220" s="156" t="s">
        <v>41</v>
      </c>
      <c r="D220" s="201"/>
      <c r="E220" s="206"/>
      <c r="F220" s="168"/>
      <c r="G220" s="209"/>
      <c r="H220" s="211"/>
      <c r="I220" s="174"/>
      <c r="J220" s="176"/>
      <c r="K220" s="176"/>
      <c r="L220" s="176"/>
      <c r="M220" s="178"/>
      <c r="N220" s="164"/>
      <c r="O220" s="172"/>
      <c r="P220" s="180"/>
      <c r="Q220" s="182"/>
      <c r="R220" s="154"/>
    </row>
    <row r="221" spans="1:18">
      <c r="A221" s="154"/>
      <c r="B221" s="151"/>
      <c r="C221" s="156"/>
      <c r="D221" s="201"/>
      <c r="E221" s="206"/>
      <c r="F221" s="168"/>
      <c r="G221" s="209"/>
      <c r="H221" s="211"/>
      <c r="I221" s="174"/>
      <c r="J221" s="176"/>
      <c r="K221" s="176"/>
      <c r="L221" s="176"/>
      <c r="M221" s="178"/>
      <c r="N221" s="164"/>
      <c r="O221" s="172"/>
      <c r="P221" s="180"/>
      <c r="Q221" s="182"/>
      <c r="R221" s="154"/>
    </row>
    <row r="222" spans="1:18" s="13" customFormat="1" ht="12.75" customHeight="1">
      <c r="A222" s="150">
        <v>11</v>
      </c>
      <c r="B222" s="153" t="s">
        <v>46</v>
      </c>
      <c r="C222" s="152" t="s">
        <v>177</v>
      </c>
      <c r="D222" s="200">
        <v>30000</v>
      </c>
      <c r="E222" s="204">
        <v>30000</v>
      </c>
      <c r="F222" s="167"/>
      <c r="G222" s="208"/>
      <c r="H222" s="210"/>
      <c r="I222" s="173"/>
      <c r="J222" s="175"/>
      <c r="K222" s="175"/>
      <c r="L222" s="175"/>
      <c r="M222" s="177"/>
      <c r="N222" s="163"/>
      <c r="O222" s="171"/>
      <c r="P222" s="179"/>
      <c r="Q222" s="181">
        <v>30000</v>
      </c>
      <c r="R222" s="150">
        <v>30000</v>
      </c>
    </row>
    <row r="223" spans="1:18" s="13" customFormat="1">
      <c r="A223" s="150"/>
      <c r="B223" s="151"/>
      <c r="C223" s="152" t="s">
        <v>23</v>
      </c>
      <c r="D223" s="200"/>
      <c r="E223" s="204"/>
      <c r="F223" s="167"/>
      <c r="G223" s="208"/>
      <c r="H223" s="210"/>
      <c r="I223" s="173"/>
      <c r="J223" s="175"/>
      <c r="K223" s="175"/>
      <c r="L223" s="175"/>
      <c r="M223" s="177"/>
      <c r="N223" s="163"/>
      <c r="O223" s="171"/>
      <c r="P223" s="179"/>
      <c r="Q223" s="181"/>
      <c r="R223" s="150"/>
    </row>
    <row r="224" spans="1:18" s="13" customFormat="1">
      <c r="A224" s="150"/>
      <c r="B224" s="151"/>
      <c r="C224" s="152" t="s">
        <v>24</v>
      </c>
      <c r="D224" s="200"/>
      <c r="E224" s="204"/>
      <c r="F224" s="167"/>
      <c r="G224" s="208"/>
      <c r="H224" s="210"/>
      <c r="I224" s="173"/>
      <c r="J224" s="175"/>
      <c r="K224" s="175"/>
      <c r="L224" s="175"/>
      <c r="M224" s="177"/>
      <c r="N224" s="163"/>
      <c r="O224" s="171"/>
      <c r="P224" s="179"/>
      <c r="Q224" s="181"/>
      <c r="R224" s="150"/>
    </row>
    <row r="225" spans="1:18">
      <c r="A225" s="150"/>
      <c r="B225" s="155">
        <v>311</v>
      </c>
      <c r="C225" s="156" t="s">
        <v>25</v>
      </c>
      <c r="D225" s="201"/>
      <c r="E225" s="166"/>
      <c r="F225" s="168"/>
      <c r="G225" s="209"/>
      <c r="H225" s="211"/>
      <c r="I225" s="174"/>
      <c r="J225" s="176"/>
      <c r="K225" s="176"/>
      <c r="L225" s="176"/>
      <c r="M225" s="178"/>
      <c r="N225" s="164"/>
      <c r="O225" s="172"/>
      <c r="P225" s="180"/>
      <c r="Q225" s="182"/>
      <c r="R225" s="154"/>
    </row>
    <row r="226" spans="1:18">
      <c r="A226" s="154"/>
      <c r="B226" s="155">
        <v>312</v>
      </c>
      <c r="C226" s="156" t="s">
        <v>26</v>
      </c>
      <c r="D226" s="201"/>
      <c r="E226" s="166"/>
      <c r="F226" s="168"/>
      <c r="G226" s="209"/>
      <c r="H226" s="211"/>
      <c r="I226" s="174"/>
      <c r="J226" s="176"/>
      <c r="K226" s="176"/>
      <c r="L226" s="176"/>
      <c r="M226" s="178"/>
      <c r="N226" s="164"/>
      <c r="O226" s="172"/>
      <c r="P226" s="180"/>
      <c r="Q226" s="182"/>
      <c r="R226" s="154"/>
    </row>
    <row r="227" spans="1:18">
      <c r="A227" s="154"/>
      <c r="B227" s="155">
        <v>313</v>
      </c>
      <c r="C227" s="156" t="s">
        <v>27</v>
      </c>
      <c r="D227" s="201"/>
      <c r="E227" s="166"/>
      <c r="F227" s="168"/>
      <c r="G227" s="209"/>
      <c r="H227" s="211"/>
      <c r="I227" s="174"/>
      <c r="J227" s="176"/>
      <c r="K227" s="176"/>
      <c r="L227" s="176"/>
      <c r="M227" s="178"/>
      <c r="N227" s="164"/>
      <c r="O227" s="172"/>
      <c r="P227" s="180"/>
      <c r="Q227" s="182"/>
      <c r="R227" s="154"/>
    </row>
    <row r="228" spans="1:18" s="13" customFormat="1">
      <c r="A228" s="154"/>
      <c r="B228" s="151">
        <v>32</v>
      </c>
      <c r="C228" s="152" t="s">
        <v>28</v>
      </c>
      <c r="D228" s="200">
        <v>30000</v>
      </c>
      <c r="E228" s="165">
        <v>30000</v>
      </c>
      <c r="F228" s="167"/>
      <c r="G228" s="208"/>
      <c r="H228" s="210"/>
      <c r="I228" s="173"/>
      <c r="J228" s="175"/>
      <c r="K228" s="175"/>
      <c r="L228" s="175"/>
      <c r="M228" s="177"/>
      <c r="N228" s="163"/>
      <c r="O228" s="171"/>
      <c r="P228" s="179"/>
      <c r="Q228" s="181">
        <v>30000</v>
      </c>
      <c r="R228" s="150">
        <v>30000</v>
      </c>
    </row>
    <row r="229" spans="1:18">
      <c r="A229" s="150"/>
      <c r="B229" s="155">
        <v>321</v>
      </c>
      <c r="C229" s="156" t="s">
        <v>29</v>
      </c>
      <c r="D229" s="201"/>
      <c r="E229" s="166"/>
      <c r="F229" s="168"/>
      <c r="G229" s="170"/>
      <c r="H229" s="174"/>
      <c r="I229" s="174"/>
      <c r="J229" s="176"/>
      <c r="K229" s="176"/>
      <c r="L229" s="176"/>
      <c r="M229" s="178"/>
      <c r="N229" s="164"/>
      <c r="O229" s="172"/>
      <c r="P229" s="180"/>
      <c r="Q229" s="182"/>
      <c r="R229" s="154"/>
    </row>
    <row r="230" spans="1:18">
      <c r="A230" s="154"/>
      <c r="B230" s="155">
        <v>322</v>
      </c>
      <c r="C230" s="156" t="s">
        <v>30</v>
      </c>
      <c r="D230" s="201"/>
      <c r="E230" s="166"/>
      <c r="F230" s="168"/>
      <c r="G230" s="170"/>
      <c r="H230" s="174"/>
      <c r="I230" s="174"/>
      <c r="J230" s="176"/>
      <c r="K230" s="176"/>
      <c r="L230" s="176"/>
      <c r="M230" s="178"/>
      <c r="N230" s="164"/>
      <c r="O230" s="172"/>
      <c r="P230" s="180"/>
      <c r="Q230" s="182"/>
      <c r="R230" s="154"/>
    </row>
    <row r="231" spans="1:18" s="219" customFormat="1">
      <c r="A231" s="154"/>
      <c r="B231" s="155">
        <v>32233</v>
      </c>
      <c r="C231" s="156" t="s">
        <v>119</v>
      </c>
      <c r="D231" s="201">
        <v>30000</v>
      </c>
      <c r="E231" s="206">
        <v>30000</v>
      </c>
      <c r="F231" s="168"/>
      <c r="G231" s="170"/>
      <c r="H231" s="174"/>
      <c r="I231" s="174"/>
      <c r="J231" s="176"/>
      <c r="K231" s="176"/>
      <c r="L231" s="176"/>
      <c r="M231" s="178"/>
      <c r="N231" s="164"/>
      <c r="O231" s="172"/>
      <c r="P231" s="180"/>
      <c r="Q231" s="182">
        <v>30000</v>
      </c>
      <c r="R231" s="154">
        <v>30000</v>
      </c>
    </row>
    <row r="232" spans="1:18">
      <c r="A232" s="154"/>
      <c r="B232" s="155">
        <v>323</v>
      </c>
      <c r="C232" s="156" t="s">
        <v>31</v>
      </c>
      <c r="D232" s="201"/>
      <c r="E232" s="166"/>
      <c r="F232" s="168"/>
      <c r="G232" s="170"/>
      <c r="H232" s="174"/>
      <c r="I232" s="174"/>
      <c r="J232" s="176"/>
      <c r="K232" s="176"/>
      <c r="L232" s="176"/>
      <c r="M232" s="178"/>
      <c r="N232" s="164"/>
      <c r="O232" s="172"/>
      <c r="P232" s="180"/>
      <c r="Q232" s="182"/>
      <c r="R232" s="154"/>
    </row>
    <row r="233" spans="1:18" ht="25.5">
      <c r="A233" s="154"/>
      <c r="B233" s="155">
        <v>329</v>
      </c>
      <c r="C233" s="156" t="s">
        <v>32</v>
      </c>
      <c r="D233" s="201"/>
      <c r="E233" s="166"/>
      <c r="F233" s="168"/>
      <c r="G233" s="170"/>
      <c r="H233" s="174"/>
      <c r="I233" s="174"/>
      <c r="J233" s="176"/>
      <c r="K233" s="176"/>
      <c r="L233" s="176"/>
      <c r="M233" s="178"/>
      <c r="N233" s="164"/>
      <c r="O233" s="172"/>
      <c r="P233" s="180"/>
      <c r="Q233" s="182"/>
      <c r="R233" s="154"/>
    </row>
    <row r="234" spans="1:18" s="13" customFormat="1">
      <c r="A234" s="154"/>
      <c r="B234" s="151">
        <v>34</v>
      </c>
      <c r="C234" s="152" t="s">
        <v>33</v>
      </c>
      <c r="D234" s="200"/>
      <c r="E234" s="165"/>
      <c r="F234" s="167"/>
      <c r="G234" s="169"/>
      <c r="H234" s="173"/>
      <c r="I234" s="173"/>
      <c r="J234" s="175"/>
      <c r="K234" s="175"/>
      <c r="L234" s="175"/>
      <c r="M234" s="177"/>
      <c r="N234" s="163"/>
      <c r="O234" s="171"/>
      <c r="P234" s="179"/>
      <c r="Q234" s="181"/>
      <c r="R234" s="150"/>
    </row>
    <row r="235" spans="1:18">
      <c r="A235" s="150"/>
      <c r="B235" s="155">
        <v>343</v>
      </c>
      <c r="C235" s="156" t="s">
        <v>34</v>
      </c>
      <c r="D235" s="201"/>
      <c r="E235" s="166"/>
      <c r="F235" s="168"/>
      <c r="G235" s="170"/>
      <c r="H235" s="174"/>
      <c r="I235" s="174"/>
      <c r="J235" s="176"/>
      <c r="K235" s="176"/>
      <c r="L235" s="176"/>
      <c r="M235" s="178"/>
      <c r="N235" s="164"/>
      <c r="O235" s="172"/>
      <c r="P235" s="180"/>
      <c r="Q235" s="182"/>
      <c r="R235" s="154"/>
    </row>
    <row r="236" spans="1:18" s="13" customFormat="1">
      <c r="A236" s="154"/>
      <c r="B236" s="151">
        <v>38</v>
      </c>
      <c r="C236" s="152" t="s">
        <v>35</v>
      </c>
      <c r="D236" s="200"/>
      <c r="E236" s="165"/>
      <c r="F236" s="167"/>
      <c r="G236" s="169"/>
      <c r="H236" s="173"/>
      <c r="I236" s="173"/>
      <c r="J236" s="175"/>
      <c r="K236" s="175"/>
      <c r="L236" s="175"/>
      <c r="M236" s="177"/>
      <c r="N236" s="163"/>
      <c r="O236" s="171"/>
      <c r="P236" s="179"/>
      <c r="Q236" s="181"/>
      <c r="R236" s="150"/>
    </row>
    <row r="237" spans="1:18">
      <c r="A237" s="150"/>
      <c r="B237" s="155">
        <v>381</v>
      </c>
      <c r="C237" s="156" t="s">
        <v>36</v>
      </c>
      <c r="D237" s="201"/>
      <c r="E237" s="166"/>
      <c r="F237" s="168"/>
      <c r="G237" s="170"/>
      <c r="H237" s="174"/>
      <c r="I237" s="174"/>
      <c r="J237" s="176"/>
      <c r="K237" s="176"/>
      <c r="L237" s="176"/>
      <c r="M237" s="178"/>
      <c r="N237" s="164"/>
      <c r="O237" s="172"/>
      <c r="P237" s="180"/>
      <c r="Q237" s="182"/>
      <c r="R237" s="154"/>
    </row>
    <row r="238" spans="1:18" s="13" customFormat="1" ht="25.5">
      <c r="A238" s="154"/>
      <c r="B238" s="151">
        <v>4</v>
      </c>
      <c r="C238" s="152" t="s">
        <v>38</v>
      </c>
      <c r="D238" s="200"/>
      <c r="E238" s="165"/>
      <c r="F238" s="167"/>
      <c r="G238" s="169"/>
      <c r="H238" s="173"/>
      <c r="I238" s="173"/>
      <c r="J238" s="175"/>
      <c r="K238" s="175"/>
      <c r="L238" s="175"/>
      <c r="M238" s="177"/>
      <c r="N238" s="163"/>
      <c r="O238" s="171"/>
      <c r="P238" s="179"/>
      <c r="Q238" s="181"/>
      <c r="R238" s="150"/>
    </row>
    <row r="239" spans="1:18" s="13" customFormat="1" ht="38.25">
      <c r="A239" s="150"/>
      <c r="B239" s="151">
        <v>42</v>
      </c>
      <c r="C239" s="152" t="s">
        <v>39</v>
      </c>
      <c r="D239" s="200"/>
      <c r="E239" s="165"/>
      <c r="F239" s="167"/>
      <c r="G239" s="169"/>
      <c r="H239" s="173"/>
      <c r="I239" s="173"/>
      <c r="J239" s="175"/>
      <c r="K239" s="175"/>
      <c r="L239" s="175"/>
      <c r="M239" s="177"/>
      <c r="N239" s="163"/>
      <c r="O239" s="171"/>
      <c r="P239" s="179"/>
      <c r="Q239" s="181"/>
      <c r="R239" s="150"/>
    </row>
    <row r="240" spans="1:18" ht="12.75" customHeight="1">
      <c r="A240" s="150"/>
      <c r="B240" s="155">
        <v>422</v>
      </c>
      <c r="C240" s="156" t="s">
        <v>37</v>
      </c>
      <c r="D240" s="201"/>
      <c r="E240" s="166"/>
      <c r="F240" s="168"/>
      <c r="G240" s="170"/>
      <c r="H240" s="174"/>
      <c r="I240" s="174"/>
      <c r="J240" s="176"/>
      <c r="K240" s="176"/>
      <c r="L240" s="176"/>
      <c r="M240" s="178"/>
      <c r="N240" s="164"/>
      <c r="O240" s="172"/>
      <c r="P240" s="180"/>
      <c r="Q240" s="182"/>
      <c r="R240" s="154"/>
    </row>
    <row r="241" spans="1:18" ht="25.5">
      <c r="A241" s="154"/>
      <c r="B241" s="155">
        <v>424</v>
      </c>
      <c r="C241" s="156" t="s">
        <v>41</v>
      </c>
      <c r="D241" s="201"/>
      <c r="E241" s="166"/>
      <c r="F241" s="168"/>
      <c r="G241" s="170"/>
      <c r="H241" s="174"/>
      <c r="I241" s="174"/>
      <c r="J241" s="176"/>
      <c r="K241" s="176"/>
      <c r="L241" s="176"/>
      <c r="M241" s="178"/>
      <c r="N241" s="164"/>
      <c r="O241" s="172"/>
      <c r="P241" s="180"/>
      <c r="Q241" s="182"/>
      <c r="R241" s="154"/>
    </row>
    <row r="242" spans="1:18">
      <c r="A242" s="154"/>
      <c r="B242" s="151"/>
      <c r="C242" s="156"/>
      <c r="D242" s="201"/>
      <c r="E242" s="166"/>
      <c r="F242" s="168"/>
      <c r="G242" s="170"/>
      <c r="H242" s="174"/>
      <c r="I242" s="174"/>
      <c r="J242" s="176"/>
      <c r="K242" s="176"/>
      <c r="L242" s="176"/>
      <c r="M242" s="178"/>
      <c r="N242" s="164"/>
      <c r="O242" s="172"/>
      <c r="P242" s="180"/>
      <c r="Q242" s="182"/>
      <c r="R242" s="154"/>
    </row>
    <row r="243" spans="1:18" s="13" customFormat="1">
      <c r="A243" s="154"/>
      <c r="B243" s="153" t="s">
        <v>47</v>
      </c>
      <c r="C243" s="152" t="s">
        <v>48</v>
      </c>
      <c r="D243" s="200"/>
      <c r="E243" s="165"/>
      <c r="F243" s="167"/>
      <c r="G243" s="169"/>
      <c r="H243" s="173"/>
      <c r="I243" s="173"/>
      <c r="J243" s="175"/>
      <c r="K243" s="175"/>
      <c r="L243" s="175"/>
      <c r="M243" s="177"/>
      <c r="N243" s="163"/>
      <c r="O243" s="171"/>
      <c r="P243" s="179"/>
      <c r="Q243" s="181"/>
      <c r="R243" s="150"/>
    </row>
    <row r="244" spans="1:18" s="13" customFormat="1">
      <c r="A244" s="150"/>
      <c r="B244" s="151">
        <v>3</v>
      </c>
      <c r="C244" s="152" t="s">
        <v>23</v>
      </c>
      <c r="D244" s="200"/>
      <c r="E244" s="165"/>
      <c r="F244" s="167"/>
      <c r="G244" s="169"/>
      <c r="H244" s="173"/>
      <c r="I244" s="173"/>
      <c r="J244" s="175"/>
      <c r="K244" s="175"/>
      <c r="L244" s="175"/>
      <c r="M244" s="177"/>
      <c r="N244" s="163"/>
      <c r="O244" s="171"/>
      <c r="P244" s="179"/>
      <c r="Q244" s="181"/>
      <c r="R244" s="150"/>
    </row>
    <row r="245" spans="1:18" s="13" customFormat="1">
      <c r="A245" s="150"/>
      <c r="B245" s="151">
        <v>31</v>
      </c>
      <c r="C245" s="152" t="s">
        <v>24</v>
      </c>
      <c r="D245" s="200"/>
      <c r="E245" s="165"/>
      <c r="F245" s="167"/>
      <c r="G245" s="169"/>
      <c r="H245" s="173"/>
      <c r="I245" s="173"/>
      <c r="J245" s="175"/>
      <c r="K245" s="175"/>
      <c r="L245" s="175"/>
      <c r="M245" s="177"/>
      <c r="N245" s="163"/>
      <c r="O245" s="171"/>
      <c r="P245" s="179"/>
      <c r="Q245" s="181"/>
      <c r="R245" s="150"/>
    </row>
    <row r="246" spans="1:18">
      <c r="A246" s="150"/>
      <c r="B246" s="155">
        <v>311</v>
      </c>
      <c r="C246" s="156" t="s">
        <v>25</v>
      </c>
      <c r="D246" s="201"/>
      <c r="E246" s="166"/>
      <c r="F246" s="168"/>
      <c r="G246" s="170"/>
      <c r="H246" s="174"/>
      <c r="I246" s="174"/>
      <c r="J246" s="176"/>
      <c r="K246" s="176"/>
      <c r="L246" s="176"/>
      <c r="M246" s="178"/>
      <c r="N246" s="164"/>
      <c r="O246" s="172"/>
      <c r="P246" s="180"/>
      <c r="Q246" s="182"/>
      <c r="R246" s="154"/>
    </row>
    <row r="247" spans="1:18">
      <c r="A247" s="154"/>
      <c r="B247" s="155">
        <v>312</v>
      </c>
      <c r="C247" s="156" t="s">
        <v>26</v>
      </c>
      <c r="D247" s="201"/>
      <c r="E247" s="166"/>
      <c r="F247" s="168"/>
      <c r="G247" s="170"/>
      <c r="H247" s="174"/>
      <c r="I247" s="174"/>
      <c r="J247" s="176"/>
      <c r="K247" s="176"/>
      <c r="L247" s="176"/>
      <c r="M247" s="178"/>
      <c r="N247" s="164"/>
      <c r="O247" s="172"/>
      <c r="P247" s="180"/>
      <c r="Q247" s="182"/>
      <c r="R247" s="154"/>
    </row>
    <row r="248" spans="1:18">
      <c r="A248" s="154"/>
      <c r="B248" s="155">
        <v>313</v>
      </c>
      <c r="C248" s="156" t="s">
        <v>27</v>
      </c>
      <c r="D248" s="201"/>
      <c r="E248" s="166"/>
      <c r="F248" s="168"/>
      <c r="G248" s="170"/>
      <c r="H248" s="174"/>
      <c r="I248" s="174"/>
      <c r="J248" s="176"/>
      <c r="K248" s="176"/>
      <c r="L248" s="176"/>
      <c r="M248" s="178"/>
      <c r="N248" s="164"/>
      <c r="O248" s="172"/>
      <c r="P248" s="180"/>
      <c r="Q248" s="182"/>
      <c r="R248" s="154"/>
    </row>
    <row r="249" spans="1:18" s="13" customFormat="1">
      <c r="A249" s="154"/>
      <c r="B249" s="151">
        <v>32</v>
      </c>
      <c r="C249" s="152" t="s">
        <v>28</v>
      </c>
      <c r="D249" s="200"/>
      <c r="E249" s="165"/>
      <c r="F249" s="167"/>
      <c r="G249" s="169"/>
      <c r="H249" s="173"/>
      <c r="I249" s="173"/>
      <c r="J249" s="175"/>
      <c r="K249" s="175"/>
      <c r="L249" s="175"/>
      <c r="M249" s="177"/>
      <c r="N249" s="163"/>
      <c r="O249" s="171"/>
      <c r="P249" s="179"/>
      <c r="Q249" s="181"/>
      <c r="R249" s="150"/>
    </row>
    <row r="250" spans="1:18">
      <c r="A250" s="150"/>
      <c r="B250" s="155">
        <v>321</v>
      </c>
      <c r="C250" s="156" t="s">
        <v>29</v>
      </c>
      <c r="D250" s="201"/>
      <c r="E250" s="166"/>
      <c r="F250" s="168"/>
      <c r="G250" s="170"/>
      <c r="H250" s="174"/>
      <c r="I250" s="174"/>
      <c r="J250" s="176"/>
      <c r="K250" s="176"/>
      <c r="L250" s="176"/>
      <c r="M250" s="178"/>
      <c r="N250" s="164"/>
      <c r="O250" s="172"/>
      <c r="P250" s="180"/>
      <c r="Q250" s="182"/>
      <c r="R250" s="154"/>
    </row>
    <row r="251" spans="1:18">
      <c r="A251" s="154"/>
      <c r="B251" s="155">
        <v>322</v>
      </c>
      <c r="C251" s="156" t="s">
        <v>30</v>
      </c>
      <c r="D251" s="201"/>
      <c r="E251" s="166"/>
      <c r="F251" s="168"/>
      <c r="G251" s="170"/>
      <c r="H251" s="174"/>
      <c r="I251" s="174"/>
      <c r="J251" s="176"/>
      <c r="K251" s="176"/>
      <c r="L251" s="176"/>
      <c r="M251" s="178"/>
      <c r="N251" s="164"/>
      <c r="O251" s="172"/>
      <c r="P251" s="180"/>
      <c r="Q251" s="182"/>
      <c r="R251" s="154"/>
    </row>
    <row r="252" spans="1:18">
      <c r="A252" s="154"/>
      <c r="B252" s="155">
        <v>323</v>
      </c>
      <c r="C252" s="156" t="s">
        <v>31</v>
      </c>
      <c r="D252" s="201"/>
      <c r="E252" s="166"/>
      <c r="F252" s="168"/>
      <c r="G252" s="170"/>
      <c r="H252" s="174"/>
      <c r="I252" s="174"/>
      <c r="J252" s="176"/>
      <c r="K252" s="176"/>
      <c r="L252" s="176"/>
      <c r="M252" s="178"/>
      <c r="N252" s="164"/>
      <c r="O252" s="172"/>
      <c r="P252" s="180"/>
      <c r="Q252" s="182"/>
      <c r="R252" s="154"/>
    </row>
    <row r="253" spans="1:18" ht="25.5">
      <c r="A253" s="154"/>
      <c r="B253" s="155">
        <v>329</v>
      </c>
      <c r="C253" s="156" t="s">
        <v>32</v>
      </c>
      <c r="D253" s="201"/>
      <c r="E253" s="166"/>
      <c r="F253" s="168"/>
      <c r="G253" s="170"/>
      <c r="H253" s="174"/>
      <c r="I253" s="174"/>
      <c r="J253" s="176"/>
      <c r="K253" s="176"/>
      <c r="L253" s="176"/>
      <c r="M253" s="178"/>
      <c r="N253" s="164"/>
      <c r="O253" s="172"/>
      <c r="P253" s="180"/>
      <c r="Q253" s="182"/>
      <c r="R253" s="154"/>
    </row>
    <row r="254" spans="1:18" s="13" customFormat="1">
      <c r="A254" s="154"/>
      <c r="B254" s="151">
        <v>34</v>
      </c>
      <c r="C254" s="152" t="s">
        <v>33</v>
      </c>
      <c r="D254" s="200"/>
      <c r="E254" s="165"/>
      <c r="F254" s="167"/>
      <c r="G254" s="169"/>
      <c r="H254" s="173"/>
      <c r="I254" s="173"/>
      <c r="J254" s="175"/>
      <c r="K254" s="175"/>
      <c r="L254" s="175"/>
      <c r="M254" s="177"/>
      <c r="N254" s="163"/>
      <c r="O254" s="171"/>
      <c r="P254" s="179"/>
      <c r="Q254" s="181"/>
      <c r="R254" s="150"/>
    </row>
    <row r="255" spans="1:18">
      <c r="A255" s="150"/>
      <c r="B255" s="155">
        <v>343</v>
      </c>
      <c r="C255" s="156" t="s">
        <v>34</v>
      </c>
      <c r="D255" s="201"/>
      <c r="E255" s="166"/>
      <c r="F255" s="168"/>
      <c r="G255" s="170"/>
      <c r="H255" s="174"/>
      <c r="I255" s="174"/>
      <c r="J255" s="176"/>
      <c r="K255" s="176"/>
      <c r="L255" s="176"/>
      <c r="M255" s="178"/>
      <c r="N255" s="164"/>
      <c r="O255" s="172"/>
      <c r="P255" s="180"/>
      <c r="Q255" s="182"/>
      <c r="R255" s="154"/>
    </row>
    <row r="256" spans="1:18" s="13" customFormat="1" ht="25.5">
      <c r="A256" s="154"/>
      <c r="B256" s="151">
        <v>4</v>
      </c>
      <c r="C256" s="152" t="s">
        <v>38</v>
      </c>
      <c r="D256" s="200"/>
      <c r="E256" s="165"/>
      <c r="F256" s="167"/>
      <c r="G256" s="169"/>
      <c r="H256" s="173"/>
      <c r="I256" s="173"/>
      <c r="J256" s="175"/>
      <c r="K256" s="175"/>
      <c r="L256" s="175"/>
      <c r="M256" s="177"/>
      <c r="N256" s="163"/>
      <c r="O256" s="171"/>
      <c r="P256" s="179"/>
      <c r="Q256" s="181"/>
      <c r="R256" s="150"/>
    </row>
    <row r="257" spans="1:18" s="13" customFormat="1" ht="38.25">
      <c r="A257" s="150"/>
      <c r="B257" s="151">
        <v>41</v>
      </c>
      <c r="C257" s="152" t="s">
        <v>42</v>
      </c>
      <c r="D257" s="200"/>
      <c r="E257" s="165"/>
      <c r="F257" s="167"/>
      <c r="G257" s="169"/>
      <c r="H257" s="173"/>
      <c r="I257" s="173"/>
      <c r="J257" s="175"/>
      <c r="K257" s="175"/>
      <c r="L257" s="175"/>
      <c r="M257" s="177"/>
      <c r="N257" s="163"/>
      <c r="O257" s="171"/>
      <c r="P257" s="179"/>
      <c r="Q257" s="181"/>
      <c r="R257" s="150"/>
    </row>
    <row r="258" spans="1:18" ht="25.5">
      <c r="A258" s="150"/>
      <c r="B258" s="155">
        <v>411</v>
      </c>
      <c r="C258" s="156" t="s">
        <v>40</v>
      </c>
      <c r="D258" s="201"/>
      <c r="E258" s="166"/>
      <c r="F258" s="168"/>
      <c r="G258" s="170"/>
      <c r="H258" s="174"/>
      <c r="I258" s="174"/>
      <c r="J258" s="176"/>
      <c r="K258" s="176"/>
      <c r="L258" s="176"/>
      <c r="M258" s="178"/>
      <c r="N258" s="164"/>
      <c r="O258" s="172"/>
      <c r="P258" s="180"/>
      <c r="Q258" s="182"/>
      <c r="R258" s="154"/>
    </row>
    <row r="259" spans="1:18" s="13" customFormat="1" ht="38.25">
      <c r="A259" s="154"/>
      <c r="B259" s="151">
        <v>42</v>
      </c>
      <c r="C259" s="152" t="s">
        <v>39</v>
      </c>
      <c r="D259" s="200"/>
      <c r="E259" s="165"/>
      <c r="F259" s="167"/>
      <c r="G259" s="169"/>
      <c r="H259" s="173"/>
      <c r="I259" s="173"/>
      <c r="J259" s="175"/>
      <c r="K259" s="175"/>
      <c r="L259" s="175"/>
      <c r="M259" s="177"/>
      <c r="N259" s="163"/>
      <c r="O259" s="171"/>
      <c r="P259" s="179"/>
      <c r="Q259" s="181"/>
      <c r="R259" s="150"/>
    </row>
    <row r="260" spans="1:18">
      <c r="A260" s="150"/>
      <c r="B260" s="155">
        <v>422</v>
      </c>
      <c r="C260" s="156" t="s">
        <v>37</v>
      </c>
      <c r="D260" s="201"/>
      <c r="E260" s="166"/>
      <c r="F260" s="168"/>
      <c r="G260" s="170"/>
      <c r="H260" s="174"/>
      <c r="I260" s="174"/>
      <c r="J260" s="176"/>
      <c r="K260" s="176"/>
      <c r="L260" s="176"/>
      <c r="M260" s="178"/>
      <c r="N260" s="164"/>
      <c r="O260" s="172"/>
      <c r="P260" s="180"/>
      <c r="Q260" s="182"/>
      <c r="R260" s="154"/>
    </row>
    <row r="261" spans="1:18" ht="26.25" thickBot="1">
      <c r="A261" s="154"/>
      <c r="B261" s="155">
        <v>424</v>
      </c>
      <c r="C261" s="156" t="s">
        <v>41</v>
      </c>
      <c r="D261" s="201"/>
      <c r="E261" s="166"/>
      <c r="F261" s="168"/>
      <c r="G261" s="170"/>
      <c r="H261" s="174"/>
      <c r="I261" s="174"/>
      <c r="J261" s="176"/>
      <c r="K261" s="176"/>
      <c r="L261" s="176"/>
      <c r="M261" s="178"/>
      <c r="N261" s="164"/>
      <c r="O261" s="172"/>
      <c r="P261" s="180"/>
      <c r="Q261" s="189"/>
      <c r="R261" s="154"/>
    </row>
    <row r="262" spans="1:18" ht="18.75" customHeight="1" thickBot="1">
      <c r="A262" s="154"/>
      <c r="B262" s="94"/>
      <c r="C262" s="16" t="s">
        <v>86</v>
      </c>
      <c r="D262" s="202"/>
      <c r="E262" s="11"/>
      <c r="F262" s="11"/>
      <c r="G262" s="11"/>
      <c r="H262" s="157"/>
      <c r="I262" s="11"/>
      <c r="J262" s="11"/>
      <c r="K262" s="11"/>
      <c r="L262" s="11"/>
      <c r="M262" s="11"/>
      <c r="N262" s="11"/>
      <c r="O262" s="11"/>
      <c r="P262" s="11"/>
      <c r="Q262" s="190"/>
      <c r="R262" s="11"/>
    </row>
    <row r="263" spans="1:18">
      <c r="B263" s="94"/>
      <c r="C263" s="16"/>
      <c r="D263" s="202"/>
      <c r="E263" s="11"/>
      <c r="F263" s="11"/>
      <c r="G263" s="11"/>
      <c r="H263" s="157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>
      <c r="B264" s="94"/>
      <c r="C264" s="16"/>
      <c r="D264" s="202"/>
      <c r="E264" s="11"/>
      <c r="F264" s="11"/>
      <c r="G264" s="11"/>
      <c r="H264" s="157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>
      <c r="B265" s="94"/>
      <c r="C265" s="16"/>
      <c r="D265" s="202"/>
      <c r="E265" s="11"/>
      <c r="F265" s="11"/>
      <c r="G265" s="11"/>
      <c r="H265" s="157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>
      <c r="B266" s="94"/>
      <c r="C266" s="16"/>
      <c r="D266" s="202"/>
      <c r="E266" s="11"/>
      <c r="F266" s="11"/>
      <c r="G266" s="11"/>
      <c r="H266" s="157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>
      <c r="B267" s="94"/>
      <c r="C267" s="16"/>
      <c r="D267" s="202"/>
      <c r="E267" s="11"/>
      <c r="F267" s="11"/>
      <c r="G267" s="11"/>
      <c r="H267" s="157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>
      <c r="B268" s="94"/>
      <c r="C268" s="16"/>
      <c r="D268" s="202"/>
      <c r="E268" s="11"/>
      <c r="F268" s="11"/>
      <c r="G268" s="11"/>
      <c r="H268" s="157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>
      <c r="B269" s="94"/>
      <c r="C269" s="16"/>
      <c r="D269" s="202"/>
      <c r="E269" s="11"/>
      <c r="F269" s="11"/>
      <c r="G269" s="11"/>
      <c r="H269" s="157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>
      <c r="B270" s="94"/>
      <c r="C270" s="16"/>
      <c r="D270" s="202"/>
      <c r="E270" s="11"/>
      <c r="F270" s="11"/>
      <c r="G270" s="11"/>
      <c r="H270" s="157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>
      <c r="B271" s="94"/>
      <c r="C271" s="16"/>
      <c r="D271" s="202"/>
      <c r="E271" s="11"/>
      <c r="F271" s="11"/>
      <c r="G271" s="11"/>
      <c r="H271" s="157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>
      <c r="B272" s="94"/>
      <c r="C272" s="16"/>
      <c r="D272" s="16"/>
      <c r="E272" s="11"/>
      <c r="F272" s="11"/>
      <c r="G272" s="11"/>
      <c r="H272" s="157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2:18">
      <c r="B273" s="94"/>
      <c r="C273" s="16"/>
      <c r="D273" s="16"/>
      <c r="E273" s="11"/>
      <c r="F273" s="11"/>
      <c r="G273" s="11"/>
      <c r="H273" s="157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2:18">
      <c r="B274" s="94"/>
      <c r="C274" s="16"/>
      <c r="D274" s="16"/>
      <c r="E274" s="11"/>
      <c r="F274" s="11"/>
      <c r="G274" s="11"/>
      <c r="H274" s="157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2:18">
      <c r="B275" s="94"/>
      <c r="C275" s="16"/>
      <c r="D275" s="16"/>
      <c r="E275" s="11"/>
      <c r="F275" s="11"/>
      <c r="G275" s="11"/>
      <c r="H275" s="157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2:18">
      <c r="B276" s="94"/>
      <c r="C276" s="16"/>
      <c r="D276" s="16"/>
      <c r="E276" s="11"/>
      <c r="F276" s="11"/>
      <c r="G276" s="11"/>
      <c r="H276" s="157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2:18">
      <c r="B277" s="94"/>
      <c r="C277" s="16"/>
      <c r="D277" s="16"/>
      <c r="E277" s="11"/>
      <c r="F277" s="11"/>
      <c r="G277" s="11"/>
      <c r="H277" s="157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2:18">
      <c r="B278" s="94"/>
      <c r="C278" s="16"/>
      <c r="D278" s="16"/>
      <c r="E278" s="11"/>
      <c r="F278" s="11"/>
      <c r="G278" s="11"/>
      <c r="H278" s="157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2:18">
      <c r="B279" s="94"/>
      <c r="C279" s="16"/>
      <c r="D279" s="16"/>
      <c r="E279" s="11"/>
      <c r="F279" s="11"/>
      <c r="G279" s="11"/>
      <c r="H279" s="157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2:18">
      <c r="B280" s="94"/>
      <c r="C280" s="16"/>
      <c r="D280" s="16"/>
      <c r="E280" s="11"/>
      <c r="F280" s="11"/>
      <c r="G280" s="11"/>
      <c r="H280" s="157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2:18">
      <c r="B281" s="94"/>
      <c r="C281" s="16"/>
      <c r="D281" s="16"/>
      <c r="E281" s="11"/>
      <c r="F281" s="11"/>
      <c r="G281" s="11"/>
      <c r="H281" s="157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2:18">
      <c r="B282" s="94"/>
      <c r="C282" s="16"/>
      <c r="D282" s="16"/>
      <c r="E282" s="11"/>
      <c r="F282" s="11"/>
      <c r="G282" s="11"/>
      <c r="H282" s="157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2:18">
      <c r="B283" s="94"/>
      <c r="C283" s="16"/>
      <c r="D283" s="16"/>
      <c r="E283" s="11"/>
      <c r="F283" s="11"/>
      <c r="G283" s="11"/>
      <c r="H283" s="157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2:18">
      <c r="B284" s="94"/>
      <c r="C284" s="16"/>
      <c r="D284" s="16"/>
      <c r="E284" s="11"/>
      <c r="F284" s="11"/>
      <c r="G284" s="11"/>
      <c r="H284" s="157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2:18">
      <c r="B285" s="94"/>
      <c r="C285" s="16"/>
      <c r="D285" s="16"/>
      <c r="E285" s="11"/>
      <c r="F285" s="11"/>
      <c r="G285" s="11"/>
      <c r="H285" s="157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2:18">
      <c r="B286" s="94"/>
      <c r="C286" s="16"/>
      <c r="D286" s="16"/>
      <c r="E286" s="11"/>
      <c r="F286" s="11"/>
      <c r="G286" s="11"/>
      <c r="H286" s="157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2:18">
      <c r="B287" s="94"/>
      <c r="C287" s="16"/>
      <c r="D287" s="16"/>
      <c r="E287" s="11"/>
      <c r="F287" s="11"/>
      <c r="G287" s="11"/>
      <c r="H287" s="157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2:18">
      <c r="B288" s="94"/>
      <c r="C288" s="16"/>
      <c r="D288" s="16"/>
      <c r="E288" s="11"/>
      <c r="F288" s="11"/>
      <c r="G288" s="11"/>
      <c r="H288" s="157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2:18">
      <c r="B289" s="94"/>
      <c r="C289" s="16"/>
      <c r="D289" s="16"/>
      <c r="E289" s="11"/>
      <c r="F289" s="11"/>
      <c r="G289" s="11"/>
      <c r="H289" s="157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2:18">
      <c r="B290" s="94"/>
      <c r="C290" s="16"/>
      <c r="D290" s="16"/>
      <c r="E290" s="11"/>
      <c r="F290" s="11"/>
      <c r="G290" s="11"/>
      <c r="H290" s="157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2:18">
      <c r="B291" s="94"/>
      <c r="C291" s="16"/>
      <c r="D291" s="16"/>
      <c r="E291" s="11"/>
      <c r="F291" s="11"/>
      <c r="G291" s="11"/>
      <c r="H291" s="157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2:18">
      <c r="B292" s="94"/>
      <c r="C292" s="16"/>
      <c r="D292" s="16"/>
      <c r="E292" s="11"/>
      <c r="F292" s="11"/>
      <c r="G292" s="11"/>
      <c r="H292" s="157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2:18">
      <c r="B293" s="94"/>
      <c r="C293" s="16"/>
      <c r="D293" s="16"/>
      <c r="E293" s="11"/>
      <c r="F293" s="11"/>
      <c r="G293" s="11"/>
      <c r="H293" s="157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2:18">
      <c r="B294" s="94"/>
      <c r="C294" s="16"/>
      <c r="D294" s="16"/>
      <c r="E294" s="11"/>
      <c r="F294" s="11"/>
      <c r="G294" s="11"/>
      <c r="H294" s="157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2:18">
      <c r="B295" s="94"/>
      <c r="C295" s="16"/>
      <c r="D295" s="16"/>
      <c r="E295" s="11"/>
      <c r="F295" s="11"/>
      <c r="G295" s="11"/>
      <c r="H295" s="157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2:18">
      <c r="B296" s="94"/>
      <c r="C296" s="16"/>
      <c r="D296" s="16"/>
      <c r="E296" s="11"/>
      <c r="F296" s="11"/>
      <c r="G296" s="11"/>
      <c r="H296" s="157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2:18">
      <c r="B297" s="94"/>
      <c r="C297" s="16"/>
      <c r="D297" s="16"/>
      <c r="E297" s="11"/>
      <c r="F297" s="11"/>
      <c r="G297" s="11"/>
      <c r="H297" s="157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2:18">
      <c r="B298" s="94"/>
      <c r="C298" s="16"/>
      <c r="D298" s="16"/>
      <c r="E298" s="11"/>
      <c r="F298" s="11"/>
      <c r="G298" s="11"/>
      <c r="H298" s="157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2:18">
      <c r="B299" s="94"/>
      <c r="C299" s="16"/>
      <c r="D299" s="16"/>
      <c r="E299" s="11"/>
      <c r="F299" s="11"/>
      <c r="G299" s="11"/>
      <c r="H299" s="157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2:18">
      <c r="B300" s="94"/>
      <c r="C300" s="16"/>
      <c r="D300" s="16"/>
      <c r="E300" s="11"/>
      <c r="F300" s="11"/>
      <c r="G300" s="11"/>
      <c r="H300" s="157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2:18">
      <c r="B301" s="94"/>
      <c r="C301" s="16"/>
      <c r="D301" s="16"/>
      <c r="E301" s="11"/>
      <c r="F301" s="11"/>
      <c r="G301" s="11"/>
      <c r="H301" s="157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2:18">
      <c r="B302" s="94"/>
      <c r="C302" s="16"/>
      <c r="D302" s="16"/>
      <c r="E302" s="11"/>
      <c r="F302" s="11"/>
      <c r="G302" s="11"/>
      <c r="H302" s="157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2:18">
      <c r="B303" s="94"/>
      <c r="C303" s="16"/>
      <c r="D303" s="16"/>
      <c r="E303" s="11"/>
      <c r="F303" s="11"/>
      <c r="G303" s="11"/>
      <c r="H303" s="157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2:18">
      <c r="B304" s="94"/>
      <c r="C304" s="16"/>
      <c r="D304" s="16"/>
      <c r="E304" s="11"/>
      <c r="F304" s="11"/>
      <c r="G304" s="11"/>
      <c r="H304" s="157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2:18">
      <c r="B305" s="94"/>
      <c r="C305" s="16"/>
      <c r="D305" s="16"/>
      <c r="E305" s="11"/>
      <c r="F305" s="11"/>
      <c r="G305" s="11"/>
      <c r="H305" s="157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2:18">
      <c r="B306" s="94"/>
      <c r="C306" s="16"/>
      <c r="D306" s="16"/>
      <c r="E306" s="11"/>
      <c r="F306" s="11"/>
      <c r="G306" s="11"/>
      <c r="H306" s="157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2:18">
      <c r="B307" s="94"/>
      <c r="C307" s="16"/>
      <c r="D307" s="16"/>
      <c r="E307" s="11"/>
      <c r="F307" s="11"/>
      <c r="G307" s="11"/>
      <c r="H307" s="157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2:18">
      <c r="B308" s="94"/>
      <c r="C308" s="16"/>
      <c r="D308" s="16"/>
      <c r="E308" s="11"/>
      <c r="F308" s="11"/>
      <c r="G308" s="11"/>
      <c r="H308" s="157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2:18">
      <c r="B309" s="94"/>
      <c r="C309" s="16"/>
      <c r="D309" s="16"/>
      <c r="E309" s="11"/>
      <c r="F309" s="11"/>
      <c r="G309" s="11"/>
      <c r="H309" s="157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2:18">
      <c r="B310" s="94"/>
      <c r="C310" s="16"/>
      <c r="D310" s="16"/>
      <c r="E310" s="11"/>
      <c r="F310" s="11"/>
      <c r="G310" s="11"/>
      <c r="H310" s="157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2:18">
      <c r="B311" s="94"/>
      <c r="C311" s="16"/>
      <c r="D311" s="16"/>
      <c r="E311" s="11"/>
      <c r="F311" s="11"/>
      <c r="G311" s="11"/>
      <c r="H311" s="157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2:18">
      <c r="B312" s="94"/>
      <c r="C312" s="16"/>
      <c r="D312" s="16"/>
      <c r="E312" s="11"/>
      <c r="F312" s="11"/>
      <c r="G312" s="11"/>
      <c r="H312" s="157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2:18">
      <c r="B313" s="94"/>
      <c r="C313" s="16"/>
      <c r="D313" s="16"/>
      <c r="E313" s="11"/>
      <c r="F313" s="11"/>
      <c r="G313" s="11"/>
      <c r="H313" s="157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2:18">
      <c r="B314" s="94"/>
      <c r="C314" s="16"/>
      <c r="D314" s="16"/>
      <c r="E314" s="11"/>
      <c r="F314" s="11"/>
      <c r="G314" s="11"/>
      <c r="H314" s="157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2:18">
      <c r="B315" s="94"/>
      <c r="C315" s="16"/>
      <c r="D315" s="16"/>
      <c r="E315" s="11"/>
      <c r="F315" s="11"/>
      <c r="G315" s="11"/>
      <c r="H315" s="157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2:18">
      <c r="B316" s="94"/>
      <c r="C316" s="16"/>
      <c r="D316" s="16"/>
      <c r="E316" s="11"/>
      <c r="F316" s="11"/>
      <c r="G316" s="11"/>
      <c r="H316" s="157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2:18">
      <c r="B317" s="94"/>
      <c r="C317" s="16"/>
      <c r="D317" s="16"/>
      <c r="E317" s="11"/>
      <c r="F317" s="11"/>
      <c r="G317" s="11"/>
      <c r="H317" s="157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2:18">
      <c r="B318" s="94"/>
      <c r="C318" s="16"/>
      <c r="D318" s="16"/>
      <c r="E318" s="11"/>
      <c r="F318" s="11"/>
      <c r="G318" s="11"/>
      <c r="H318" s="157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2:18">
      <c r="B319" s="94"/>
      <c r="C319" s="16"/>
      <c r="D319" s="16"/>
      <c r="E319" s="11"/>
      <c r="F319" s="11"/>
      <c r="G319" s="11"/>
      <c r="H319" s="157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2:18">
      <c r="B320" s="94"/>
      <c r="C320" s="16"/>
      <c r="D320" s="16"/>
      <c r="E320" s="11"/>
      <c r="F320" s="11"/>
      <c r="G320" s="11"/>
      <c r="H320" s="157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2:18">
      <c r="B321" s="94"/>
      <c r="C321" s="16"/>
      <c r="D321" s="16"/>
      <c r="E321" s="11"/>
      <c r="F321" s="11"/>
      <c r="G321" s="11"/>
      <c r="H321" s="157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2:18">
      <c r="B322" s="94"/>
      <c r="C322" s="16"/>
      <c r="D322" s="16"/>
      <c r="E322" s="11"/>
      <c r="F322" s="11"/>
      <c r="G322" s="11"/>
      <c r="H322" s="157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2:18">
      <c r="B323" s="94"/>
      <c r="C323" s="16"/>
      <c r="D323" s="16"/>
      <c r="E323" s="11"/>
      <c r="F323" s="11"/>
      <c r="G323" s="11"/>
      <c r="H323" s="157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2:18">
      <c r="B324" s="94"/>
      <c r="C324" s="16"/>
      <c r="D324" s="16"/>
      <c r="E324" s="11"/>
      <c r="F324" s="11"/>
      <c r="G324" s="11"/>
      <c r="H324" s="157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2:18">
      <c r="B325" s="94"/>
      <c r="C325" s="16"/>
      <c r="D325" s="16"/>
      <c r="E325" s="11"/>
      <c r="F325" s="11"/>
      <c r="G325" s="11"/>
      <c r="H325" s="157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2:18">
      <c r="B326" s="94"/>
      <c r="C326" s="16"/>
      <c r="D326" s="16"/>
      <c r="E326" s="11"/>
      <c r="F326" s="11"/>
      <c r="G326" s="11"/>
      <c r="H326" s="157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2:18">
      <c r="B327" s="94"/>
      <c r="C327" s="16"/>
      <c r="D327" s="16"/>
      <c r="E327" s="11"/>
      <c r="F327" s="11"/>
      <c r="G327" s="11"/>
      <c r="H327" s="157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2:18">
      <c r="B328" s="94"/>
      <c r="C328" s="16"/>
      <c r="D328" s="16"/>
      <c r="E328" s="11"/>
      <c r="F328" s="11"/>
      <c r="G328" s="11"/>
      <c r="H328" s="157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2:18">
      <c r="B329" s="94"/>
      <c r="C329" s="16"/>
      <c r="D329" s="16"/>
      <c r="E329" s="11"/>
      <c r="F329" s="11"/>
      <c r="G329" s="11"/>
      <c r="H329" s="157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2:18">
      <c r="B330" s="94"/>
      <c r="C330" s="16"/>
      <c r="D330" s="16"/>
      <c r="E330" s="11"/>
      <c r="F330" s="11"/>
      <c r="G330" s="11"/>
      <c r="H330" s="157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2:18">
      <c r="B331" s="94"/>
      <c r="C331" s="16"/>
      <c r="D331" s="16"/>
      <c r="E331" s="11"/>
      <c r="F331" s="11"/>
      <c r="G331" s="11"/>
      <c r="H331" s="157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2:18">
      <c r="B332" s="94"/>
      <c r="C332" s="16"/>
      <c r="D332" s="16"/>
      <c r="E332" s="11"/>
      <c r="F332" s="11"/>
      <c r="G332" s="11"/>
      <c r="H332" s="157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2:18">
      <c r="B333" s="94"/>
      <c r="C333" s="16"/>
      <c r="D333" s="16"/>
      <c r="E333" s="11"/>
      <c r="F333" s="11"/>
      <c r="G333" s="11"/>
      <c r="H333" s="157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2:18">
      <c r="B334" s="94"/>
      <c r="C334" s="16"/>
      <c r="D334" s="16"/>
      <c r="E334" s="11"/>
      <c r="F334" s="11"/>
      <c r="G334" s="11"/>
      <c r="H334" s="157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2:18">
      <c r="B335" s="94"/>
      <c r="C335" s="16"/>
      <c r="D335" s="16"/>
      <c r="E335" s="11"/>
      <c r="F335" s="11"/>
      <c r="G335" s="11"/>
      <c r="H335" s="157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2:18">
      <c r="B336" s="94"/>
      <c r="C336" s="16"/>
      <c r="D336" s="16"/>
      <c r="E336" s="11"/>
      <c r="F336" s="11"/>
      <c r="G336" s="11"/>
      <c r="H336" s="157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2:18">
      <c r="B337" s="94"/>
      <c r="C337" s="16"/>
      <c r="D337" s="16"/>
      <c r="E337" s="11"/>
      <c r="F337" s="11"/>
      <c r="G337" s="11"/>
      <c r="H337" s="157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2:18">
      <c r="B338" s="94"/>
      <c r="C338" s="16"/>
      <c r="D338" s="16"/>
      <c r="E338" s="11"/>
      <c r="F338" s="11"/>
      <c r="G338" s="11"/>
      <c r="H338" s="157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2:18">
      <c r="B339" s="94"/>
      <c r="C339" s="16"/>
      <c r="D339" s="16"/>
      <c r="E339" s="11"/>
      <c r="F339" s="11"/>
      <c r="G339" s="11"/>
      <c r="H339" s="157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2:18">
      <c r="B340" s="94"/>
      <c r="C340" s="16"/>
      <c r="D340" s="16"/>
      <c r="E340" s="11"/>
      <c r="F340" s="11"/>
      <c r="G340" s="11"/>
      <c r="H340" s="157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2:18">
      <c r="B341" s="94"/>
      <c r="C341" s="16"/>
      <c r="D341" s="16"/>
      <c r="E341" s="11"/>
      <c r="F341" s="11"/>
      <c r="G341" s="11"/>
      <c r="H341" s="157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2:18">
      <c r="B342" s="94"/>
      <c r="C342" s="16"/>
      <c r="D342" s="16"/>
      <c r="E342" s="11"/>
      <c r="F342" s="11"/>
      <c r="G342" s="11"/>
      <c r="H342" s="157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2:18">
      <c r="B343" s="94"/>
      <c r="C343" s="16"/>
      <c r="D343" s="16"/>
      <c r="E343" s="11"/>
      <c r="F343" s="11"/>
      <c r="G343" s="11"/>
      <c r="H343" s="157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2:18">
      <c r="B344" s="94"/>
      <c r="C344" s="16"/>
      <c r="D344" s="16"/>
      <c r="E344" s="11"/>
      <c r="F344" s="11"/>
      <c r="G344" s="11"/>
      <c r="H344" s="157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2:18">
      <c r="B345" s="94"/>
      <c r="C345" s="16"/>
      <c r="D345" s="16"/>
      <c r="E345" s="11"/>
      <c r="F345" s="11"/>
      <c r="G345" s="11"/>
      <c r="H345" s="157"/>
      <c r="I345" s="11"/>
      <c r="J345" s="11"/>
      <c r="K345" s="11"/>
      <c r="L345" s="11"/>
      <c r="M345" s="11"/>
      <c r="N345" s="11"/>
      <c r="O345" s="11"/>
      <c r="P345" s="11"/>
      <c r="Q345" s="11"/>
      <c r="R345" s="11"/>
    </row>
    <row r="346" spans="2:18">
      <c r="B346" s="94"/>
      <c r="C346" s="16"/>
      <c r="D346" s="16"/>
      <c r="E346" s="11"/>
      <c r="F346" s="11"/>
      <c r="G346" s="11"/>
      <c r="H346" s="157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2:18">
      <c r="B347" s="94"/>
      <c r="C347" s="16"/>
      <c r="D347" s="16"/>
      <c r="E347" s="11"/>
      <c r="F347" s="11"/>
      <c r="G347" s="11"/>
      <c r="H347" s="157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2:18">
      <c r="B348" s="94"/>
      <c r="C348" s="16"/>
      <c r="D348" s="16"/>
      <c r="E348" s="11"/>
      <c r="F348" s="11"/>
      <c r="G348" s="11"/>
      <c r="H348" s="157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2:18">
      <c r="B349" s="94"/>
      <c r="C349" s="16"/>
      <c r="D349" s="16"/>
      <c r="E349" s="11"/>
      <c r="F349" s="11"/>
      <c r="G349" s="11"/>
      <c r="H349" s="157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2:18">
      <c r="B350" s="94"/>
      <c r="C350" s="16"/>
      <c r="D350" s="16"/>
      <c r="E350" s="11"/>
      <c r="F350" s="11"/>
      <c r="G350" s="11"/>
      <c r="H350" s="157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2:18">
      <c r="B351" s="94"/>
      <c r="C351" s="16"/>
      <c r="D351" s="16"/>
      <c r="E351" s="11"/>
      <c r="F351" s="11"/>
      <c r="G351" s="11"/>
      <c r="H351" s="157"/>
      <c r="I351" s="11"/>
      <c r="J351" s="11"/>
      <c r="K351" s="11"/>
      <c r="L351" s="11"/>
      <c r="M351" s="11"/>
      <c r="N351" s="11"/>
      <c r="O351" s="11"/>
      <c r="P351" s="11"/>
      <c r="Q351" s="11"/>
      <c r="R351" s="11"/>
    </row>
    <row r="352" spans="2:18">
      <c r="B352" s="94"/>
      <c r="C352" s="16"/>
      <c r="D352" s="16"/>
      <c r="E352" s="11"/>
      <c r="F352" s="11"/>
      <c r="G352" s="11"/>
      <c r="H352" s="157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2:18">
      <c r="B353" s="94"/>
      <c r="C353" s="16"/>
      <c r="D353" s="16"/>
      <c r="E353" s="11"/>
      <c r="F353" s="11"/>
      <c r="G353" s="11"/>
      <c r="H353" s="157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2:18">
      <c r="B354" s="94"/>
      <c r="C354" s="16"/>
      <c r="D354" s="16"/>
      <c r="E354" s="11"/>
      <c r="F354" s="11"/>
      <c r="G354" s="11"/>
      <c r="H354" s="157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2:18">
      <c r="B355" s="94"/>
      <c r="C355" s="16"/>
      <c r="D355" s="16"/>
      <c r="E355" s="11"/>
      <c r="F355" s="11"/>
      <c r="G355" s="11"/>
      <c r="H355" s="157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2:18">
      <c r="B356" s="94"/>
      <c r="C356" s="16"/>
      <c r="D356" s="16"/>
      <c r="E356" s="11"/>
      <c r="F356" s="11"/>
      <c r="G356" s="11"/>
      <c r="H356" s="157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2:18">
      <c r="B357" s="94"/>
      <c r="C357" s="16"/>
      <c r="D357" s="16"/>
      <c r="E357" s="11"/>
      <c r="F357" s="11"/>
      <c r="G357" s="11"/>
      <c r="H357" s="157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2:18">
      <c r="B358" s="94"/>
      <c r="C358" s="16"/>
      <c r="D358" s="16"/>
      <c r="E358" s="11"/>
      <c r="F358" s="11"/>
      <c r="G358" s="11"/>
      <c r="H358" s="157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2:18">
      <c r="B359" s="94"/>
      <c r="C359" s="16"/>
      <c r="D359" s="16"/>
      <c r="E359" s="11"/>
      <c r="F359" s="11"/>
      <c r="G359" s="11"/>
      <c r="H359" s="157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2:18">
      <c r="B360" s="94"/>
      <c r="C360" s="16"/>
      <c r="D360" s="16"/>
      <c r="E360" s="11"/>
      <c r="F360" s="11"/>
      <c r="G360" s="11"/>
      <c r="H360" s="157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2:18">
      <c r="B361" s="94"/>
      <c r="C361" s="16"/>
      <c r="D361" s="16"/>
      <c r="E361" s="11"/>
      <c r="F361" s="11"/>
      <c r="G361" s="11"/>
      <c r="H361" s="157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2:18">
      <c r="B362" s="94"/>
      <c r="C362" s="16"/>
      <c r="D362" s="16"/>
      <c r="E362" s="11"/>
      <c r="F362" s="11"/>
      <c r="G362" s="11"/>
      <c r="H362" s="157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2:18">
      <c r="B363" s="94"/>
      <c r="C363" s="16"/>
      <c r="D363" s="16"/>
      <c r="E363" s="11"/>
      <c r="F363" s="11"/>
      <c r="G363" s="11"/>
      <c r="H363" s="157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2:18">
      <c r="B364" s="94"/>
      <c r="C364" s="16"/>
      <c r="D364" s="16"/>
      <c r="E364" s="11"/>
      <c r="F364" s="11"/>
      <c r="G364" s="11"/>
      <c r="H364" s="157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2:18">
      <c r="B365" s="94"/>
      <c r="C365" s="16"/>
      <c r="D365" s="16"/>
      <c r="E365" s="11"/>
      <c r="F365" s="11"/>
      <c r="G365" s="11"/>
      <c r="H365" s="157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2:18">
      <c r="B366" s="94"/>
      <c r="C366" s="16"/>
      <c r="D366" s="16"/>
      <c r="E366" s="11"/>
      <c r="F366" s="11"/>
      <c r="G366" s="11"/>
      <c r="H366" s="157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2:18">
      <c r="B367" s="94"/>
      <c r="C367" s="16"/>
      <c r="D367" s="16"/>
      <c r="E367" s="11"/>
      <c r="F367" s="11"/>
      <c r="G367" s="11"/>
      <c r="H367" s="157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2:18">
      <c r="B368" s="94"/>
      <c r="C368" s="16"/>
      <c r="D368" s="16"/>
      <c r="E368" s="11"/>
      <c r="F368" s="11"/>
      <c r="G368" s="11"/>
      <c r="H368" s="157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2:18">
      <c r="B369" s="94"/>
      <c r="C369" s="16"/>
      <c r="D369" s="16"/>
      <c r="E369" s="11"/>
      <c r="F369" s="11"/>
      <c r="G369" s="11"/>
      <c r="H369" s="157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2:18">
      <c r="B370" s="94"/>
      <c r="C370" s="16"/>
      <c r="D370" s="16"/>
      <c r="E370" s="11"/>
      <c r="F370" s="11"/>
      <c r="G370" s="11"/>
      <c r="H370" s="157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2:18">
      <c r="B371" s="94"/>
      <c r="C371" s="16"/>
      <c r="D371" s="16"/>
      <c r="E371" s="11"/>
      <c r="F371" s="11"/>
      <c r="G371" s="11"/>
      <c r="H371" s="157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2:18">
      <c r="B372" s="94"/>
      <c r="C372" s="16"/>
      <c r="D372" s="16"/>
      <c r="E372" s="11"/>
      <c r="F372" s="11"/>
      <c r="G372" s="11"/>
      <c r="H372" s="157"/>
      <c r="I372" s="1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2:18">
      <c r="B373" s="94"/>
      <c r="C373" s="16"/>
      <c r="D373" s="16"/>
      <c r="E373" s="11"/>
      <c r="F373" s="11"/>
      <c r="G373" s="11"/>
      <c r="H373" s="157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2:18">
      <c r="B374" s="94"/>
      <c r="C374" s="16"/>
      <c r="D374" s="16"/>
      <c r="E374" s="11"/>
      <c r="F374" s="11"/>
      <c r="G374" s="11"/>
      <c r="H374" s="157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2:18">
      <c r="B375" s="94"/>
      <c r="C375" s="16"/>
      <c r="D375" s="16"/>
      <c r="E375" s="11"/>
      <c r="F375" s="11"/>
      <c r="G375" s="11"/>
      <c r="H375" s="157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2:18">
      <c r="B376" s="94"/>
      <c r="C376" s="16"/>
      <c r="D376" s="16"/>
      <c r="E376" s="11"/>
      <c r="F376" s="11"/>
      <c r="G376" s="11"/>
      <c r="H376" s="157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2:18">
      <c r="B377" s="94"/>
      <c r="C377" s="16"/>
      <c r="D377" s="16"/>
      <c r="E377" s="11"/>
      <c r="F377" s="11"/>
      <c r="G377" s="11"/>
      <c r="H377" s="157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2:18">
      <c r="B378" s="94"/>
      <c r="C378" s="16"/>
      <c r="D378" s="16"/>
      <c r="E378" s="11"/>
      <c r="F378" s="11"/>
      <c r="G378" s="11"/>
      <c r="H378" s="157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2:18">
      <c r="B379" s="94"/>
      <c r="C379" s="16"/>
      <c r="D379" s="16"/>
      <c r="E379" s="11"/>
      <c r="F379" s="11"/>
      <c r="G379" s="11"/>
      <c r="H379" s="157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2:18">
      <c r="B380" s="94"/>
      <c r="C380" s="16"/>
      <c r="D380" s="16"/>
      <c r="E380" s="11"/>
      <c r="F380" s="11"/>
      <c r="G380" s="11"/>
      <c r="H380" s="157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2:18">
      <c r="B381" s="94"/>
      <c r="C381" s="16"/>
      <c r="D381" s="16"/>
      <c r="E381" s="11"/>
      <c r="F381" s="11"/>
      <c r="G381" s="11"/>
      <c r="H381" s="157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2:18">
      <c r="B382" s="94"/>
      <c r="C382" s="16"/>
      <c r="D382" s="16"/>
      <c r="E382" s="11"/>
      <c r="F382" s="11"/>
      <c r="G382" s="11"/>
      <c r="H382" s="157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2:18">
      <c r="B383" s="94"/>
      <c r="C383" s="16"/>
      <c r="D383" s="16"/>
      <c r="E383" s="11"/>
      <c r="F383" s="11"/>
      <c r="G383" s="11"/>
      <c r="H383" s="157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2:18">
      <c r="B384" s="94"/>
      <c r="C384" s="16"/>
      <c r="D384" s="16"/>
      <c r="E384" s="11"/>
      <c r="F384" s="11"/>
      <c r="G384" s="11"/>
      <c r="H384" s="157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2:18">
      <c r="B385" s="94"/>
      <c r="C385" s="16"/>
      <c r="D385" s="16"/>
      <c r="E385" s="11"/>
      <c r="F385" s="11"/>
      <c r="G385" s="11"/>
      <c r="H385" s="157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2:18">
      <c r="B386" s="94"/>
      <c r="C386" s="16"/>
      <c r="D386" s="16"/>
      <c r="E386" s="11"/>
      <c r="F386" s="11"/>
      <c r="G386" s="11"/>
      <c r="H386" s="157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2:18">
      <c r="B387" s="94"/>
      <c r="C387" s="16"/>
      <c r="D387" s="16"/>
      <c r="E387" s="11"/>
      <c r="F387" s="11"/>
      <c r="G387" s="11"/>
      <c r="H387" s="157"/>
      <c r="I387" s="1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2:18">
      <c r="B388" s="94"/>
      <c r="C388" s="16"/>
      <c r="D388" s="16"/>
      <c r="E388" s="11"/>
      <c r="F388" s="11"/>
      <c r="G388" s="11"/>
      <c r="H388" s="157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2:18">
      <c r="B389" s="94"/>
      <c r="C389" s="16"/>
      <c r="D389" s="16"/>
      <c r="E389" s="11"/>
      <c r="F389" s="11"/>
      <c r="G389" s="11"/>
      <c r="H389" s="157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2:18">
      <c r="B390" s="94"/>
      <c r="C390" s="16"/>
      <c r="D390" s="16"/>
      <c r="E390" s="11"/>
      <c r="F390" s="11"/>
      <c r="G390" s="11"/>
      <c r="H390" s="157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2:18">
      <c r="B391" s="94"/>
      <c r="C391" s="16"/>
      <c r="D391" s="16"/>
      <c r="E391" s="11"/>
      <c r="F391" s="11"/>
      <c r="G391" s="11"/>
      <c r="H391" s="157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2:18">
      <c r="B392" s="94"/>
      <c r="C392" s="16"/>
      <c r="D392" s="16"/>
      <c r="E392" s="11"/>
      <c r="F392" s="11"/>
      <c r="G392" s="11"/>
      <c r="H392" s="157"/>
      <c r="I392" s="1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2:18">
      <c r="B393" s="94"/>
      <c r="C393" s="16"/>
      <c r="D393" s="16"/>
      <c r="E393" s="11"/>
      <c r="F393" s="11"/>
      <c r="G393" s="11"/>
      <c r="H393" s="157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2:18">
      <c r="B394" s="94"/>
      <c r="C394" s="16"/>
      <c r="D394" s="16"/>
      <c r="E394" s="11"/>
      <c r="F394" s="11"/>
      <c r="G394" s="11"/>
      <c r="H394" s="157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2:18">
      <c r="B395" s="94"/>
      <c r="C395" s="16"/>
      <c r="D395" s="16"/>
      <c r="E395" s="11"/>
      <c r="F395" s="11"/>
      <c r="G395" s="11"/>
      <c r="H395" s="157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2:18">
      <c r="B396" s="94"/>
      <c r="C396" s="16"/>
      <c r="D396" s="16"/>
      <c r="E396" s="11"/>
      <c r="F396" s="11"/>
      <c r="G396" s="11"/>
      <c r="H396" s="157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2:18">
      <c r="B397" s="94"/>
      <c r="C397" s="16"/>
      <c r="D397" s="16"/>
      <c r="E397" s="11"/>
      <c r="F397" s="11"/>
      <c r="G397" s="11"/>
      <c r="H397" s="157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2:18">
      <c r="B398" s="94"/>
      <c r="C398" s="16"/>
      <c r="D398" s="16"/>
      <c r="E398" s="11"/>
      <c r="F398" s="11"/>
      <c r="G398" s="11"/>
      <c r="H398" s="157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2:18">
      <c r="B399" s="94"/>
      <c r="C399" s="16"/>
      <c r="D399" s="16"/>
      <c r="E399" s="11"/>
      <c r="F399" s="11"/>
      <c r="G399" s="11"/>
      <c r="H399" s="157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2:18">
      <c r="B400" s="94"/>
      <c r="C400" s="16"/>
      <c r="D400" s="16"/>
      <c r="E400" s="11"/>
      <c r="F400" s="11"/>
      <c r="G400" s="11"/>
      <c r="H400" s="157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2:18">
      <c r="B401" s="94"/>
      <c r="C401" s="16"/>
      <c r="D401" s="16"/>
      <c r="E401" s="11"/>
      <c r="F401" s="11"/>
      <c r="G401" s="11"/>
      <c r="H401" s="157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2:18">
      <c r="B402" s="94"/>
      <c r="C402" s="16"/>
      <c r="D402" s="16"/>
      <c r="E402" s="11"/>
      <c r="F402" s="11"/>
      <c r="G402" s="11"/>
      <c r="H402" s="157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2:18">
      <c r="B403" s="94"/>
      <c r="C403" s="16"/>
      <c r="D403" s="16"/>
      <c r="E403" s="11"/>
      <c r="F403" s="11"/>
      <c r="G403" s="11"/>
      <c r="H403" s="157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2:18">
      <c r="B404" s="94"/>
      <c r="C404" s="16"/>
      <c r="D404" s="16"/>
      <c r="E404" s="11"/>
      <c r="F404" s="11"/>
      <c r="G404" s="11"/>
      <c r="H404" s="157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2:18">
      <c r="B405" s="94"/>
      <c r="C405" s="16"/>
      <c r="D405" s="16"/>
      <c r="E405" s="11"/>
      <c r="F405" s="11"/>
      <c r="G405" s="11"/>
      <c r="H405" s="157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2:18">
      <c r="B406" s="94"/>
      <c r="C406" s="16"/>
      <c r="D406" s="16"/>
      <c r="E406" s="11"/>
      <c r="F406" s="11"/>
      <c r="G406" s="11"/>
      <c r="H406" s="157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2:18">
      <c r="B407" s="94"/>
      <c r="C407" s="16"/>
      <c r="D407" s="16"/>
      <c r="E407" s="11"/>
      <c r="F407" s="11"/>
      <c r="G407" s="11"/>
      <c r="H407" s="157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2:18">
      <c r="B408" s="94"/>
      <c r="C408" s="16"/>
      <c r="D408" s="16"/>
      <c r="E408" s="11"/>
      <c r="F408" s="11"/>
      <c r="G408" s="11"/>
      <c r="H408" s="157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2:18">
      <c r="B409" s="94"/>
      <c r="C409" s="16"/>
      <c r="D409" s="16"/>
      <c r="E409" s="11"/>
      <c r="F409" s="11"/>
      <c r="G409" s="11"/>
      <c r="H409" s="157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2:18">
      <c r="B410" s="94"/>
      <c r="C410" s="16"/>
      <c r="D410" s="16"/>
      <c r="E410" s="11"/>
      <c r="F410" s="11"/>
      <c r="G410" s="11"/>
      <c r="H410" s="157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2:18">
      <c r="B411" s="94"/>
      <c r="C411" s="16"/>
      <c r="D411" s="16"/>
      <c r="E411" s="11"/>
      <c r="F411" s="11"/>
      <c r="G411" s="11"/>
      <c r="H411" s="157"/>
      <c r="I411" s="1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2:18">
      <c r="B412" s="94"/>
      <c r="C412" s="16"/>
      <c r="D412" s="16"/>
      <c r="E412" s="11"/>
      <c r="F412" s="11"/>
      <c r="G412" s="11"/>
      <c r="H412" s="157"/>
      <c r="I412" s="11"/>
      <c r="J412" s="11"/>
      <c r="K412" s="11"/>
      <c r="L412" s="11"/>
      <c r="M412" s="11"/>
      <c r="N412" s="11"/>
      <c r="O412" s="11"/>
      <c r="P412" s="11"/>
      <c r="Q412" s="11"/>
      <c r="R412" s="11"/>
    </row>
    <row r="413" spans="2:18">
      <c r="B413" s="94"/>
      <c r="C413" s="16"/>
      <c r="D413" s="16"/>
      <c r="E413" s="11"/>
      <c r="F413" s="11"/>
      <c r="G413" s="11"/>
      <c r="H413" s="157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2:18">
      <c r="B414" s="94"/>
      <c r="C414" s="16"/>
      <c r="D414" s="16"/>
      <c r="E414" s="11"/>
      <c r="F414" s="11"/>
      <c r="G414" s="11"/>
      <c r="H414" s="157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2:18">
      <c r="B415" s="94"/>
      <c r="C415" s="16"/>
      <c r="D415" s="16"/>
      <c r="E415" s="11"/>
      <c r="F415" s="11"/>
      <c r="G415" s="11"/>
      <c r="H415" s="157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2:18">
      <c r="B416" s="94"/>
      <c r="C416" s="16"/>
      <c r="D416" s="16"/>
      <c r="E416" s="11"/>
      <c r="F416" s="11"/>
      <c r="G416" s="11"/>
      <c r="H416" s="157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2:18">
      <c r="B417" s="94"/>
      <c r="C417" s="16"/>
      <c r="D417" s="16"/>
      <c r="E417" s="11"/>
      <c r="F417" s="11"/>
      <c r="G417" s="11"/>
      <c r="H417" s="157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2:18">
      <c r="B418" s="94"/>
      <c r="C418" s="16"/>
      <c r="D418" s="16"/>
      <c r="E418" s="11"/>
      <c r="F418" s="11"/>
      <c r="G418" s="11"/>
      <c r="H418" s="157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2:18">
      <c r="B419" s="94"/>
      <c r="C419" s="16"/>
      <c r="D419" s="16"/>
      <c r="E419" s="11"/>
      <c r="F419" s="11"/>
      <c r="G419" s="11"/>
      <c r="H419" s="157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2:18">
      <c r="B420" s="94"/>
      <c r="C420" s="16"/>
      <c r="D420" s="16"/>
      <c r="E420" s="11"/>
      <c r="F420" s="11"/>
      <c r="G420" s="11"/>
      <c r="H420" s="157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2:18">
      <c r="B421" s="94"/>
      <c r="C421" s="16"/>
      <c r="D421" s="16"/>
      <c r="E421" s="11"/>
      <c r="F421" s="11"/>
      <c r="G421" s="11"/>
      <c r="H421" s="157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2:18">
      <c r="B422" s="94"/>
      <c r="C422" s="16"/>
      <c r="D422" s="16"/>
      <c r="E422" s="11"/>
      <c r="F422" s="11"/>
      <c r="G422" s="11"/>
      <c r="H422" s="157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2:18">
      <c r="B423" s="94"/>
      <c r="C423" s="16"/>
      <c r="D423" s="16"/>
      <c r="E423" s="11"/>
      <c r="F423" s="11"/>
      <c r="G423" s="11"/>
      <c r="H423" s="157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2:18">
      <c r="B424" s="94"/>
      <c r="C424" s="16"/>
      <c r="D424" s="16"/>
      <c r="E424" s="11"/>
      <c r="F424" s="11"/>
      <c r="G424" s="11"/>
      <c r="H424" s="157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2:18">
      <c r="B425" s="94"/>
      <c r="C425" s="16"/>
      <c r="D425" s="16"/>
      <c r="E425" s="11"/>
      <c r="F425" s="11"/>
      <c r="G425" s="11"/>
      <c r="H425" s="157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2:18">
      <c r="B426" s="94"/>
      <c r="C426" s="16"/>
      <c r="D426" s="16"/>
      <c r="E426" s="11"/>
      <c r="F426" s="11"/>
      <c r="G426" s="11"/>
      <c r="H426" s="157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2:18">
      <c r="B427" s="94"/>
      <c r="C427" s="16"/>
      <c r="D427" s="16"/>
      <c r="E427" s="11"/>
      <c r="F427" s="11"/>
      <c r="G427" s="11"/>
      <c r="H427" s="157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2:18">
      <c r="B428" s="94"/>
      <c r="C428" s="16"/>
      <c r="D428" s="16"/>
      <c r="E428" s="11"/>
      <c r="F428" s="11"/>
      <c r="G428" s="11"/>
      <c r="H428" s="157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2:18">
      <c r="B429" s="94"/>
      <c r="C429" s="16"/>
      <c r="D429" s="16"/>
      <c r="E429" s="11"/>
      <c r="F429" s="11"/>
      <c r="G429" s="11"/>
      <c r="H429" s="157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2:18">
      <c r="B430" s="94"/>
      <c r="C430" s="16"/>
      <c r="D430" s="16"/>
      <c r="E430" s="11"/>
      <c r="F430" s="11"/>
      <c r="G430" s="11"/>
      <c r="H430" s="157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2:18">
      <c r="B431" s="94"/>
      <c r="C431" s="16"/>
      <c r="D431" s="16"/>
      <c r="E431" s="11"/>
      <c r="F431" s="11"/>
      <c r="G431" s="11"/>
      <c r="H431" s="157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2:18">
      <c r="B432" s="94"/>
      <c r="C432" s="16"/>
      <c r="D432" s="16"/>
      <c r="E432" s="11"/>
      <c r="F432" s="11"/>
      <c r="G432" s="11"/>
      <c r="H432" s="157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2:18">
      <c r="B433" s="94"/>
      <c r="C433" s="16"/>
      <c r="D433" s="16"/>
      <c r="E433" s="11"/>
      <c r="F433" s="11"/>
      <c r="G433" s="11"/>
      <c r="H433" s="157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2:18">
      <c r="B434" s="94"/>
      <c r="C434" s="16"/>
      <c r="D434" s="16"/>
      <c r="E434" s="11"/>
      <c r="F434" s="11"/>
      <c r="G434" s="11"/>
      <c r="H434" s="157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2:18">
      <c r="B435" s="94"/>
      <c r="C435" s="16"/>
      <c r="D435" s="16"/>
      <c r="E435" s="11"/>
      <c r="F435" s="11"/>
      <c r="G435" s="11"/>
      <c r="H435" s="157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2:18">
      <c r="B436" s="94"/>
      <c r="C436" s="16"/>
      <c r="D436" s="16"/>
      <c r="E436" s="11"/>
      <c r="F436" s="11"/>
      <c r="G436" s="11"/>
      <c r="H436" s="157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2:18">
      <c r="B437" s="94"/>
      <c r="C437" s="16"/>
      <c r="D437" s="16"/>
      <c r="E437" s="11"/>
      <c r="F437" s="11"/>
      <c r="G437" s="11"/>
      <c r="H437" s="157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2:18">
      <c r="B438" s="94"/>
      <c r="C438" s="16"/>
      <c r="D438" s="16"/>
      <c r="E438" s="11"/>
      <c r="F438" s="11"/>
      <c r="G438" s="11"/>
      <c r="H438" s="157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2:18">
      <c r="B439" s="94"/>
      <c r="C439" s="16"/>
      <c r="D439" s="16"/>
      <c r="E439" s="11"/>
      <c r="F439" s="11"/>
      <c r="G439" s="11"/>
      <c r="H439" s="157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2:18">
      <c r="B440" s="94"/>
      <c r="C440" s="16"/>
      <c r="D440" s="16"/>
      <c r="E440" s="11"/>
      <c r="F440" s="11"/>
      <c r="G440" s="11"/>
      <c r="H440" s="157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2:18">
      <c r="B441" s="94"/>
      <c r="C441" s="16"/>
      <c r="D441" s="16"/>
      <c r="E441" s="11"/>
      <c r="F441" s="11"/>
      <c r="G441" s="11"/>
      <c r="H441" s="157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2:18">
      <c r="B442" s="94"/>
      <c r="C442" s="16"/>
      <c r="D442" s="16"/>
      <c r="E442" s="11"/>
      <c r="F442" s="11"/>
      <c r="G442" s="11"/>
      <c r="H442" s="157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2:18">
      <c r="B443" s="94"/>
      <c r="C443" s="16"/>
      <c r="D443" s="16"/>
      <c r="E443" s="11"/>
      <c r="F443" s="11"/>
      <c r="G443" s="11"/>
      <c r="H443" s="157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2:18">
      <c r="B444" s="94"/>
      <c r="C444" s="16"/>
      <c r="D444" s="16"/>
      <c r="E444" s="11"/>
      <c r="F444" s="11"/>
      <c r="G444" s="11"/>
      <c r="H444" s="157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2:18">
      <c r="B445" s="94"/>
      <c r="C445" s="16"/>
      <c r="D445" s="16"/>
      <c r="E445" s="11"/>
      <c r="F445" s="11"/>
      <c r="G445" s="11"/>
      <c r="H445" s="157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2:18">
      <c r="B446" s="94"/>
      <c r="C446" s="16"/>
      <c r="D446" s="16"/>
      <c r="E446" s="11"/>
      <c r="F446" s="11"/>
      <c r="G446" s="11"/>
      <c r="H446" s="157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2:18">
      <c r="B447" s="94"/>
      <c r="C447" s="16"/>
      <c r="D447" s="16"/>
      <c r="E447" s="11"/>
      <c r="F447" s="11"/>
      <c r="G447" s="11"/>
      <c r="H447" s="157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2:18">
      <c r="B448" s="94"/>
      <c r="C448" s="16"/>
      <c r="D448" s="16"/>
      <c r="E448" s="11"/>
      <c r="F448" s="11"/>
      <c r="G448" s="11"/>
      <c r="H448" s="157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2:18">
      <c r="B449" s="94"/>
      <c r="C449" s="16"/>
      <c r="D449" s="16"/>
      <c r="E449" s="11"/>
      <c r="F449" s="11"/>
      <c r="G449" s="11"/>
      <c r="H449" s="157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2:18">
      <c r="B450" s="94"/>
      <c r="C450" s="16"/>
      <c r="D450" s="16"/>
      <c r="E450" s="11"/>
      <c r="F450" s="11"/>
      <c r="G450" s="11"/>
      <c r="H450" s="157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2:18">
      <c r="B451" s="94"/>
      <c r="C451" s="16"/>
      <c r="D451" s="16"/>
      <c r="E451" s="11"/>
      <c r="F451" s="11"/>
      <c r="G451" s="11"/>
      <c r="H451" s="157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2:18">
      <c r="B452" s="94"/>
      <c r="C452" s="16"/>
      <c r="D452" s="16"/>
      <c r="E452" s="11"/>
      <c r="F452" s="11"/>
      <c r="G452" s="11"/>
      <c r="H452" s="157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2:18">
      <c r="B453" s="94"/>
      <c r="C453" s="16"/>
      <c r="D453" s="16"/>
      <c r="E453" s="11"/>
      <c r="F453" s="11"/>
      <c r="G453" s="11"/>
      <c r="H453" s="157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2:18">
      <c r="B454" s="94"/>
      <c r="C454" s="16"/>
      <c r="D454" s="16"/>
      <c r="E454" s="11"/>
      <c r="F454" s="11"/>
      <c r="G454" s="11"/>
      <c r="H454" s="157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2:18">
      <c r="B455" s="94"/>
      <c r="C455" s="16"/>
      <c r="D455" s="16"/>
      <c r="E455" s="11"/>
      <c r="F455" s="11"/>
      <c r="G455" s="11"/>
      <c r="H455" s="157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2:18">
      <c r="B456" s="94"/>
      <c r="C456" s="16"/>
      <c r="D456" s="16"/>
      <c r="E456" s="11"/>
      <c r="F456" s="11"/>
      <c r="G456" s="11"/>
      <c r="H456" s="157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2:18">
      <c r="B457" s="94"/>
      <c r="C457" s="16"/>
      <c r="D457" s="16"/>
      <c r="E457" s="11"/>
      <c r="F457" s="11"/>
      <c r="G457" s="11"/>
      <c r="H457" s="157"/>
      <c r="I457" s="1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2:18">
      <c r="B458" s="94"/>
      <c r="C458" s="16"/>
      <c r="D458" s="16"/>
      <c r="E458" s="11"/>
      <c r="F458" s="11"/>
      <c r="G458" s="11"/>
      <c r="H458" s="157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2:18">
      <c r="B459" s="94"/>
      <c r="C459" s="16"/>
      <c r="D459" s="16"/>
      <c r="E459" s="11"/>
      <c r="F459" s="11"/>
      <c r="G459" s="11"/>
      <c r="H459" s="157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2:18">
      <c r="B460" s="94"/>
      <c r="C460" s="16"/>
      <c r="D460" s="16"/>
      <c r="E460" s="11"/>
      <c r="F460" s="11"/>
      <c r="G460" s="11"/>
      <c r="H460" s="157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2:18">
      <c r="B461" s="94"/>
      <c r="C461" s="16"/>
      <c r="D461" s="16"/>
      <c r="E461" s="11"/>
      <c r="F461" s="11"/>
      <c r="G461" s="11"/>
      <c r="H461" s="157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2:18">
      <c r="B462" s="94"/>
      <c r="C462" s="16"/>
      <c r="D462" s="16"/>
      <c r="E462" s="11"/>
      <c r="F462" s="11"/>
      <c r="G462" s="11"/>
      <c r="H462" s="157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2:18">
      <c r="B463" s="94"/>
      <c r="C463" s="16"/>
      <c r="D463" s="16"/>
      <c r="E463" s="11"/>
      <c r="F463" s="11"/>
      <c r="G463" s="11"/>
      <c r="H463" s="157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2:18">
      <c r="B464" s="94"/>
      <c r="C464" s="16"/>
      <c r="D464" s="16"/>
      <c r="E464" s="11"/>
      <c r="F464" s="11"/>
      <c r="G464" s="11"/>
      <c r="H464" s="157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2:18">
      <c r="B465" s="94"/>
      <c r="C465" s="16"/>
      <c r="D465" s="16"/>
      <c r="E465" s="11"/>
      <c r="F465" s="11"/>
      <c r="G465" s="11"/>
      <c r="H465" s="157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2:18">
      <c r="B466" s="94"/>
      <c r="C466" s="16"/>
      <c r="D466" s="16"/>
      <c r="E466" s="11"/>
      <c r="F466" s="11"/>
      <c r="G466" s="11"/>
      <c r="H466" s="157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2:18">
      <c r="B467" s="94"/>
      <c r="C467" s="16"/>
      <c r="D467" s="16"/>
      <c r="E467" s="11"/>
      <c r="F467" s="11"/>
      <c r="G467" s="11"/>
      <c r="H467" s="157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2:18">
      <c r="B468" s="94"/>
      <c r="C468" s="16"/>
      <c r="D468" s="16"/>
      <c r="E468" s="11"/>
      <c r="F468" s="11"/>
      <c r="G468" s="11"/>
      <c r="H468" s="157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2:18">
      <c r="B469" s="94"/>
      <c r="C469" s="16"/>
      <c r="D469" s="16"/>
      <c r="E469" s="11"/>
      <c r="F469" s="11"/>
      <c r="G469" s="11"/>
      <c r="H469" s="157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2:18">
      <c r="B470" s="94"/>
      <c r="C470" s="16"/>
      <c r="D470" s="16"/>
      <c r="E470" s="11"/>
      <c r="F470" s="11"/>
      <c r="G470" s="11"/>
      <c r="H470" s="157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2:18">
      <c r="B471" s="94"/>
      <c r="C471" s="16"/>
      <c r="D471" s="16"/>
      <c r="E471" s="11"/>
      <c r="F471" s="11"/>
      <c r="G471" s="11"/>
      <c r="H471" s="157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2:18">
      <c r="B472" s="94"/>
      <c r="C472" s="16"/>
      <c r="D472" s="16"/>
      <c r="E472" s="11"/>
      <c r="F472" s="11"/>
      <c r="G472" s="11"/>
      <c r="H472" s="157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2:18">
      <c r="B473" s="94"/>
      <c r="C473" s="16"/>
      <c r="D473" s="16"/>
      <c r="E473" s="11"/>
      <c r="F473" s="11"/>
      <c r="G473" s="11"/>
      <c r="H473" s="157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2:18">
      <c r="B474" s="94"/>
      <c r="C474" s="16"/>
      <c r="D474" s="16"/>
      <c r="E474" s="11"/>
      <c r="F474" s="11"/>
      <c r="G474" s="11"/>
      <c r="H474" s="157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2:18">
      <c r="B475" s="94"/>
      <c r="C475" s="16"/>
      <c r="D475" s="16"/>
      <c r="E475" s="11"/>
      <c r="F475" s="11"/>
      <c r="G475" s="11"/>
      <c r="H475" s="157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2:18">
      <c r="B476" s="94"/>
      <c r="C476" s="16"/>
      <c r="D476" s="16"/>
      <c r="E476" s="11"/>
      <c r="F476" s="11"/>
      <c r="G476" s="11"/>
      <c r="H476" s="157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2:18">
      <c r="B477" s="94"/>
      <c r="C477" s="16"/>
      <c r="D477" s="16"/>
      <c r="E477" s="11"/>
      <c r="F477" s="11"/>
      <c r="G477" s="11"/>
      <c r="H477" s="157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2:18">
      <c r="B478" s="94"/>
      <c r="C478" s="16"/>
      <c r="D478" s="16"/>
      <c r="E478" s="11"/>
      <c r="F478" s="11"/>
      <c r="G478" s="11"/>
      <c r="H478" s="157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2:18">
      <c r="B479" s="94"/>
      <c r="C479" s="16"/>
      <c r="D479" s="16"/>
      <c r="E479" s="11"/>
      <c r="F479" s="11"/>
      <c r="G479" s="11"/>
      <c r="H479" s="157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2:18">
      <c r="B480" s="94"/>
      <c r="C480" s="16"/>
      <c r="D480" s="16"/>
      <c r="E480" s="11"/>
      <c r="F480" s="11"/>
      <c r="G480" s="11"/>
      <c r="H480" s="157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2:18">
      <c r="B481" s="94"/>
      <c r="C481" s="16"/>
      <c r="D481" s="16"/>
      <c r="E481" s="11"/>
      <c r="F481" s="11"/>
      <c r="G481" s="11"/>
      <c r="H481" s="157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2:18">
      <c r="B482" s="94"/>
      <c r="C482" s="16"/>
      <c r="D482" s="16"/>
      <c r="E482" s="11"/>
      <c r="F482" s="11"/>
      <c r="G482" s="11"/>
      <c r="H482" s="157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2:18">
      <c r="B483" s="94"/>
      <c r="C483" s="16"/>
      <c r="D483" s="16"/>
      <c r="E483" s="11"/>
      <c r="F483" s="11"/>
      <c r="G483" s="11"/>
      <c r="H483" s="157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2:18">
      <c r="B484" s="94"/>
      <c r="C484" s="16"/>
      <c r="D484" s="16"/>
      <c r="E484" s="11"/>
      <c r="F484" s="11"/>
      <c r="G484" s="11"/>
      <c r="H484" s="157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2:18">
      <c r="B485" s="94"/>
      <c r="C485" s="16"/>
      <c r="D485" s="16"/>
      <c r="E485" s="11"/>
      <c r="F485" s="11"/>
      <c r="G485" s="11"/>
      <c r="H485" s="157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2:18">
      <c r="B486" s="94"/>
      <c r="C486" s="16"/>
      <c r="D486" s="16"/>
      <c r="E486" s="11"/>
      <c r="F486" s="11"/>
      <c r="G486" s="11"/>
      <c r="H486" s="157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2:18">
      <c r="B487" s="94"/>
      <c r="C487" s="16"/>
      <c r="D487" s="16"/>
      <c r="E487" s="11"/>
      <c r="F487" s="11"/>
      <c r="G487" s="11"/>
      <c r="H487" s="157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2:18">
      <c r="B488" s="94"/>
      <c r="C488" s="16"/>
      <c r="D488" s="16"/>
      <c r="E488" s="11"/>
      <c r="F488" s="11"/>
      <c r="G488" s="11"/>
      <c r="H488" s="157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2:18">
      <c r="B489" s="94"/>
      <c r="C489" s="16"/>
      <c r="D489" s="16"/>
      <c r="E489" s="11"/>
      <c r="F489" s="11"/>
      <c r="G489" s="11"/>
      <c r="H489" s="157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2:18">
      <c r="B490" s="94"/>
      <c r="C490" s="16"/>
      <c r="D490" s="16"/>
      <c r="E490" s="11"/>
      <c r="F490" s="11"/>
      <c r="G490" s="11"/>
      <c r="H490" s="157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2:18">
      <c r="B491" s="94"/>
      <c r="C491" s="16"/>
      <c r="D491" s="16"/>
      <c r="E491" s="11"/>
      <c r="F491" s="11"/>
      <c r="G491" s="11"/>
      <c r="H491" s="157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2:18">
      <c r="B492" s="94"/>
      <c r="C492" s="16"/>
      <c r="D492" s="16"/>
      <c r="E492" s="11"/>
      <c r="F492" s="11"/>
      <c r="G492" s="11"/>
      <c r="H492" s="157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2:18">
      <c r="B493" s="94"/>
      <c r="C493" s="16"/>
      <c r="D493" s="16"/>
      <c r="E493" s="11"/>
      <c r="F493" s="11"/>
      <c r="G493" s="11"/>
      <c r="H493" s="157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2:18">
      <c r="B494" s="94"/>
      <c r="C494" s="16"/>
      <c r="D494" s="16"/>
      <c r="E494" s="11"/>
      <c r="F494" s="11"/>
      <c r="G494" s="11"/>
      <c r="H494" s="157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2:18">
      <c r="B495" s="94"/>
      <c r="C495" s="16"/>
      <c r="D495" s="16"/>
      <c r="E495" s="11"/>
      <c r="F495" s="11"/>
      <c r="G495" s="11"/>
      <c r="H495" s="157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2:18">
      <c r="B496" s="94"/>
      <c r="C496" s="16"/>
      <c r="D496" s="16"/>
      <c r="E496" s="11"/>
      <c r="F496" s="11"/>
      <c r="G496" s="11"/>
      <c r="H496" s="157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2:18">
      <c r="B497" s="94"/>
      <c r="C497" s="16"/>
      <c r="D497" s="16"/>
      <c r="E497" s="11"/>
      <c r="F497" s="11"/>
      <c r="G497" s="11"/>
      <c r="H497" s="157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2:18">
      <c r="B498" s="94"/>
      <c r="C498" s="16"/>
      <c r="D498" s="16"/>
      <c r="E498" s="11"/>
      <c r="F498" s="11"/>
      <c r="G498" s="11"/>
      <c r="H498" s="157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2:18">
      <c r="B499" s="94"/>
      <c r="C499" s="16"/>
      <c r="D499" s="16"/>
      <c r="E499" s="11"/>
      <c r="F499" s="11"/>
      <c r="G499" s="11"/>
      <c r="H499" s="157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2:18">
      <c r="B500" s="94"/>
      <c r="C500" s="16"/>
      <c r="D500" s="16"/>
      <c r="E500" s="11"/>
      <c r="F500" s="11"/>
      <c r="G500" s="11"/>
      <c r="H500" s="157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2:18">
      <c r="B501" s="94"/>
      <c r="C501" s="16"/>
      <c r="D501" s="16"/>
      <c r="E501" s="11"/>
      <c r="F501" s="11"/>
      <c r="G501" s="11"/>
      <c r="H501" s="157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2:18">
      <c r="B502" s="94"/>
      <c r="C502" s="16"/>
      <c r="D502" s="16"/>
      <c r="E502" s="11"/>
      <c r="F502" s="11"/>
      <c r="G502" s="11"/>
      <c r="H502" s="157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2:18">
      <c r="B503" s="94"/>
      <c r="C503" s="16"/>
      <c r="D503" s="16"/>
      <c r="E503" s="11"/>
      <c r="F503" s="11"/>
      <c r="G503" s="11"/>
      <c r="H503" s="157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2:18">
      <c r="B504" s="94"/>
      <c r="C504" s="16"/>
      <c r="D504" s="16"/>
      <c r="E504" s="11"/>
      <c r="F504" s="11"/>
      <c r="G504" s="11"/>
      <c r="H504" s="157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2:18">
      <c r="B505" s="94"/>
      <c r="C505" s="16"/>
      <c r="D505" s="16"/>
      <c r="E505" s="11"/>
      <c r="F505" s="11"/>
      <c r="G505" s="11"/>
      <c r="H505" s="157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2:18">
      <c r="B506" s="94"/>
      <c r="C506" s="16"/>
      <c r="D506" s="16"/>
      <c r="E506" s="11"/>
      <c r="F506" s="11"/>
      <c r="G506" s="11"/>
      <c r="H506" s="157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2:18">
      <c r="B507" s="94"/>
      <c r="C507" s="16"/>
      <c r="D507" s="16"/>
      <c r="E507" s="11"/>
      <c r="F507" s="11"/>
      <c r="G507" s="11"/>
      <c r="H507" s="157"/>
      <c r="I507" s="11"/>
      <c r="J507" s="11"/>
      <c r="K507" s="11"/>
      <c r="L507" s="11"/>
      <c r="M507" s="11"/>
      <c r="N507" s="11"/>
      <c r="O507" s="11"/>
      <c r="P507" s="11"/>
      <c r="Q507" s="11"/>
      <c r="R507" s="11"/>
    </row>
    <row r="508" spans="2:18">
      <c r="B508" s="94"/>
      <c r="C508" s="16"/>
      <c r="D508" s="16"/>
      <c r="E508" s="11"/>
      <c r="F508" s="11"/>
      <c r="G508" s="11"/>
      <c r="H508" s="157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2:18">
      <c r="B509" s="94"/>
      <c r="C509" s="16"/>
      <c r="D509" s="16"/>
      <c r="E509" s="11"/>
      <c r="F509" s="11"/>
      <c r="G509" s="11"/>
      <c r="H509" s="157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2:18">
      <c r="B510" s="94"/>
      <c r="C510" s="16"/>
      <c r="D510" s="16"/>
      <c r="E510" s="11"/>
      <c r="F510" s="11"/>
      <c r="G510" s="11"/>
      <c r="H510" s="157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2:18">
      <c r="B511" s="94"/>
      <c r="C511" s="16"/>
      <c r="D511" s="16"/>
      <c r="E511" s="11"/>
      <c r="F511" s="11"/>
      <c r="G511" s="11"/>
      <c r="H511" s="157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2:18">
      <c r="B512" s="94"/>
      <c r="C512" s="16"/>
      <c r="D512" s="16"/>
      <c r="E512" s="11"/>
      <c r="F512" s="11"/>
      <c r="G512" s="11"/>
      <c r="H512" s="157"/>
      <c r="I512" s="11"/>
      <c r="J512" s="11"/>
      <c r="K512" s="11"/>
      <c r="L512" s="11"/>
      <c r="M512" s="11"/>
      <c r="N512" s="11"/>
      <c r="O512" s="11"/>
      <c r="P512" s="11"/>
      <c r="Q512" s="11"/>
      <c r="R512" s="11"/>
    </row>
    <row r="513" spans="2:18">
      <c r="B513" s="94"/>
      <c r="C513" s="16"/>
      <c r="D513" s="16"/>
      <c r="E513" s="11"/>
      <c r="F513" s="11"/>
      <c r="G513" s="11"/>
      <c r="H513" s="157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2:18">
      <c r="B514" s="94"/>
      <c r="C514" s="16"/>
      <c r="D514" s="16"/>
      <c r="E514" s="11"/>
      <c r="F514" s="11"/>
      <c r="G514" s="11"/>
      <c r="H514" s="157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2:18">
      <c r="B515" s="94"/>
      <c r="C515" s="16"/>
      <c r="D515" s="16"/>
      <c r="E515" s="11"/>
      <c r="F515" s="11"/>
      <c r="G515" s="11"/>
      <c r="H515" s="157"/>
      <c r="I515" s="11"/>
      <c r="J515" s="11"/>
      <c r="K515" s="11"/>
      <c r="L515" s="11"/>
      <c r="M515" s="11"/>
      <c r="N515" s="11"/>
      <c r="O515" s="11"/>
      <c r="P515" s="11"/>
      <c r="Q515" s="11"/>
      <c r="R515" s="11"/>
    </row>
    <row r="516" spans="2:18">
      <c r="B516" s="94"/>
      <c r="C516" s="16"/>
      <c r="D516" s="16"/>
      <c r="E516" s="11"/>
      <c r="F516" s="11"/>
      <c r="G516" s="11"/>
      <c r="H516" s="157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2:18">
      <c r="B517" s="94"/>
      <c r="C517" s="16"/>
      <c r="D517" s="16"/>
      <c r="E517" s="11"/>
      <c r="F517" s="11"/>
      <c r="G517" s="11"/>
      <c r="H517" s="157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2:18">
      <c r="B518" s="94"/>
      <c r="C518" s="16"/>
      <c r="D518" s="16"/>
      <c r="E518" s="11"/>
      <c r="F518" s="11"/>
      <c r="G518" s="11"/>
      <c r="H518" s="157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2:18">
      <c r="B519" s="94"/>
      <c r="C519" s="16"/>
      <c r="D519" s="16"/>
      <c r="E519" s="11"/>
      <c r="F519" s="11"/>
      <c r="G519" s="11"/>
      <c r="H519" s="157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2:18">
      <c r="B520" s="94"/>
      <c r="C520" s="16"/>
      <c r="D520" s="16"/>
      <c r="E520" s="11"/>
      <c r="F520" s="11"/>
      <c r="G520" s="11"/>
      <c r="H520" s="157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2:18">
      <c r="B521" s="94"/>
      <c r="C521" s="16"/>
      <c r="D521" s="16"/>
      <c r="E521" s="11"/>
      <c r="F521" s="11"/>
      <c r="G521" s="11"/>
      <c r="H521" s="157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2:18">
      <c r="B522" s="94"/>
      <c r="C522" s="16"/>
      <c r="D522" s="16"/>
      <c r="E522" s="11"/>
      <c r="F522" s="11"/>
      <c r="G522" s="11"/>
      <c r="H522" s="157"/>
      <c r="I522" s="1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2:18">
      <c r="B523" s="94"/>
      <c r="C523" s="16"/>
      <c r="D523" s="16"/>
      <c r="E523" s="11"/>
      <c r="F523" s="11"/>
      <c r="G523" s="11"/>
      <c r="H523" s="157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2:18">
      <c r="B524" s="94"/>
      <c r="C524" s="16"/>
      <c r="D524" s="16"/>
      <c r="E524" s="11"/>
      <c r="F524" s="11"/>
      <c r="G524" s="11"/>
      <c r="H524" s="157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2:18">
      <c r="B525" s="94"/>
      <c r="C525" s="16"/>
      <c r="D525" s="16"/>
      <c r="E525" s="11"/>
      <c r="F525" s="11"/>
      <c r="G525" s="11"/>
      <c r="H525" s="157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2:18">
      <c r="B526" s="94"/>
      <c r="C526" s="16"/>
      <c r="D526" s="16"/>
      <c r="E526" s="11"/>
      <c r="F526" s="11"/>
      <c r="G526" s="11"/>
      <c r="H526" s="157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2:18">
      <c r="B527" s="94"/>
      <c r="C527" s="16"/>
      <c r="D527" s="16"/>
      <c r="E527" s="11"/>
      <c r="F527" s="11"/>
      <c r="G527" s="11"/>
      <c r="H527" s="157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2:18">
      <c r="B528" s="94"/>
      <c r="C528" s="16"/>
      <c r="D528" s="16"/>
      <c r="E528" s="11"/>
      <c r="F528" s="11"/>
      <c r="G528" s="11"/>
      <c r="H528" s="157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2:18">
      <c r="B529" s="94"/>
      <c r="C529" s="16"/>
      <c r="D529" s="16"/>
      <c r="E529" s="11"/>
      <c r="F529" s="11"/>
      <c r="G529" s="11"/>
      <c r="H529" s="157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2:18">
      <c r="B530" s="94"/>
      <c r="C530" s="16"/>
      <c r="D530" s="16"/>
      <c r="E530" s="11"/>
      <c r="F530" s="11"/>
      <c r="G530" s="11"/>
      <c r="H530" s="157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2:18">
      <c r="B531" s="94"/>
      <c r="C531" s="16"/>
      <c r="D531" s="16"/>
      <c r="E531" s="11"/>
      <c r="F531" s="11"/>
      <c r="G531" s="11"/>
      <c r="H531" s="157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2:18">
      <c r="B532" s="94"/>
      <c r="C532" s="16"/>
      <c r="D532" s="16"/>
      <c r="E532" s="11"/>
      <c r="F532" s="11"/>
      <c r="G532" s="11"/>
      <c r="H532" s="157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2:18">
      <c r="B533" s="94"/>
      <c r="C533" s="16"/>
      <c r="D533" s="16"/>
      <c r="E533" s="11"/>
      <c r="F533" s="11"/>
      <c r="G533" s="11"/>
      <c r="H533" s="157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2:18">
      <c r="B534" s="94"/>
      <c r="C534" s="16"/>
      <c r="D534" s="16"/>
      <c r="E534" s="11"/>
      <c r="F534" s="11"/>
      <c r="G534" s="11"/>
      <c r="H534" s="157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2:18">
      <c r="B535" s="94"/>
      <c r="C535" s="16"/>
      <c r="D535" s="16"/>
      <c r="E535" s="11"/>
      <c r="F535" s="11"/>
      <c r="G535" s="11"/>
      <c r="H535" s="157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2:18">
      <c r="B536" s="94"/>
      <c r="C536" s="16"/>
      <c r="D536" s="16"/>
      <c r="E536" s="11"/>
      <c r="F536" s="11"/>
      <c r="G536" s="11"/>
      <c r="H536" s="157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2:18">
      <c r="B537" s="94"/>
      <c r="C537" s="16"/>
      <c r="D537" s="16"/>
      <c r="E537" s="11"/>
      <c r="F537" s="11"/>
      <c r="G537" s="11"/>
      <c r="H537" s="157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2:18">
      <c r="B538" s="94"/>
      <c r="C538" s="16"/>
      <c r="D538" s="16"/>
      <c r="E538" s="11"/>
      <c r="F538" s="11"/>
      <c r="G538" s="11"/>
      <c r="H538" s="157"/>
      <c r="I538" s="11"/>
      <c r="J538" s="11"/>
      <c r="K538" s="11"/>
      <c r="L538" s="11"/>
      <c r="M538" s="11"/>
      <c r="N538" s="11"/>
      <c r="O538" s="11"/>
      <c r="P538" s="11"/>
      <c r="Q538" s="11"/>
      <c r="R538" s="11"/>
    </row>
    <row r="539" spans="2:18">
      <c r="B539" s="94"/>
      <c r="C539" s="16"/>
      <c r="D539" s="16"/>
      <c r="E539" s="11"/>
      <c r="F539" s="11"/>
      <c r="G539" s="11"/>
      <c r="H539" s="157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2:18">
      <c r="B540" s="94"/>
      <c r="C540" s="16"/>
      <c r="D540" s="16"/>
      <c r="E540" s="11"/>
      <c r="F540" s="11"/>
      <c r="G540" s="11"/>
      <c r="H540" s="157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2:18">
      <c r="B541" s="94"/>
      <c r="C541" s="16"/>
      <c r="D541" s="16"/>
      <c r="E541" s="11"/>
      <c r="F541" s="11"/>
      <c r="G541" s="11"/>
      <c r="H541" s="157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2:18">
      <c r="B542" s="94"/>
      <c r="C542" s="16"/>
      <c r="D542" s="16"/>
      <c r="E542" s="11"/>
      <c r="F542" s="11"/>
      <c r="G542" s="11"/>
      <c r="H542" s="157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2:18">
      <c r="B543" s="94"/>
      <c r="C543" s="16"/>
      <c r="D543" s="16"/>
      <c r="E543" s="11"/>
      <c r="F543" s="11"/>
      <c r="G543" s="11"/>
      <c r="H543" s="157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2:18">
      <c r="B544" s="94"/>
      <c r="C544" s="16"/>
      <c r="D544" s="16"/>
      <c r="E544" s="11"/>
      <c r="F544" s="11"/>
      <c r="G544" s="11"/>
      <c r="H544" s="157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2:18">
      <c r="B545" s="94"/>
      <c r="C545" s="16"/>
      <c r="D545" s="16"/>
      <c r="E545" s="11"/>
      <c r="F545" s="11"/>
      <c r="G545" s="11"/>
      <c r="H545" s="157"/>
      <c r="I545" s="1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2:18">
      <c r="B546" s="94"/>
      <c r="C546" s="16"/>
      <c r="D546" s="16"/>
      <c r="E546" s="11"/>
      <c r="F546" s="11"/>
      <c r="G546" s="11"/>
      <c r="H546" s="157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2:18">
      <c r="B547" s="94"/>
      <c r="C547" s="16"/>
      <c r="D547" s="16"/>
      <c r="E547" s="11"/>
      <c r="F547" s="11"/>
      <c r="G547" s="11"/>
      <c r="H547" s="157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2:18">
      <c r="B548" s="94"/>
      <c r="C548" s="16"/>
      <c r="D548" s="16"/>
      <c r="E548" s="11"/>
      <c r="F548" s="11"/>
      <c r="G548" s="11"/>
      <c r="H548" s="157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</sheetData>
  <mergeCells count="16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85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2016-11-17T12:32:40Z</cp:lastPrinted>
  <dcterms:created xsi:type="dcterms:W3CDTF">2013-09-11T11:00:21Z</dcterms:created>
  <dcterms:modified xsi:type="dcterms:W3CDTF">2018-01-17T13:49:21Z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